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Graph1" sheetId="1" r:id="rId1"/>
    <sheet name="calcul" sheetId="2" r:id="rId2"/>
    <sheet name="graphppmv" sheetId="3" r:id="rId3"/>
    <sheet name="calculenppm" sheetId="4" r:id="rId4"/>
    <sheet name="sources" sheetId="5" r:id="rId5"/>
    <sheet name="Feuil3" sheetId="6" r:id="rId6"/>
  </sheets>
  <definedNames/>
  <calcPr fullCalcOnLoad="1"/>
</workbook>
</file>

<file path=xl/sharedStrings.xml><?xml version="1.0" encoding="utf-8"?>
<sst xmlns="http://schemas.openxmlformats.org/spreadsheetml/2006/main" count="37" uniqueCount="36">
  <si>
    <t>année</t>
  </si>
  <si>
    <t>émissions d'énergies fossiles (milliards de tonnes de carbone/an)</t>
  </si>
  <si>
    <t>utilisation des terres (milliards de tonnes de carbone/an)</t>
  </si>
  <si>
    <r>
      <t>quantité atmosphérique calculée (milliards de tonnes de carbone</t>
    </r>
    <r>
      <rPr>
        <sz val="8"/>
        <rFont val="Arial"/>
        <family val="2"/>
      </rPr>
      <t>)</t>
    </r>
  </si>
  <si>
    <t>Le budget global du carbone</t>
  </si>
  <si>
    <t>Sources des données</t>
  </si>
  <si>
    <t>Les émissions des énergies fossiles</t>
  </si>
  <si>
    <t xml:space="preserve">Voir http://cdiac.ornl.gov, www.bp.com/statisticalreview, United Nations, Department of Economic and Social Affairs, Statistical Office. 2006. Energy Statistics Yearbook. </t>
  </si>
  <si>
    <t>L’utilisation des terres</t>
  </si>
  <si>
    <t xml:space="preserve"> http://www.cmdl.noaa.gov/ccgg/trends/ .</t>
  </si>
  <si>
    <t>L’absorption des océans</t>
  </si>
  <si>
    <t xml:space="preserve">Manning, A.C., and R.F. Keeling, 2006: Global oceanic and land biotic carbon sinks from the Scripps atmospheric oxygen flask sampling network, Tellus, 58B, 09-116. </t>
  </si>
  <si>
    <t>McNeil, B. I., R. J. Matear, R. M. Key, J.L. Bullister, and J.L. Sarmiento, 2003: Anthropogenic CO2 uptake by the ocean based on the global chlorofluorocarbon data set, Science, 299(5604), 235-239.</t>
  </si>
  <si>
    <t xml:space="preserve">Mikaloff Fletcher, S.E., P.P Tans, L.M. Bruhwiler, J.B. Miller, and M. Heimann, 2004a: CH4 sources estimated from atmospheric observations of CH4 and its 13C/12C isotopic ratios: 1. Inverse modeling of source processes. Global Biogeochem. Cycles, 18, GB4004, doi:10.1029/2004GB002223. </t>
  </si>
  <si>
    <t>L’absorption par la végétation</t>
  </si>
  <si>
    <t>Absorption par la végétation = somme des émissions – (augmentation atmosphérique+absorption des océans)</t>
  </si>
  <si>
    <r>
      <t xml:space="preserve">Références : </t>
    </r>
    <r>
      <rPr>
        <b/>
        <sz val="10"/>
        <color indexed="20"/>
        <rFont val="Arial"/>
        <family val="2"/>
      </rPr>
      <t>Keeling, C.D. and T.P. Whorf. 2005. Atmospheric CO</t>
    </r>
    <r>
      <rPr>
        <b/>
        <vertAlign val="subscript"/>
        <sz val="10"/>
        <color indexed="20"/>
        <rFont val="Arial"/>
        <family val="2"/>
      </rPr>
      <t>2</t>
    </r>
    <r>
      <rPr>
        <b/>
        <sz val="10"/>
        <color indexed="20"/>
        <rFont val="Arial"/>
        <family val="2"/>
      </rPr>
      <t xml:space="preserve"> records from sites in the SIO air sampling network. In </t>
    </r>
    <r>
      <rPr>
        <b/>
        <i/>
        <sz val="10"/>
        <color indexed="20"/>
        <rFont val="Arial"/>
        <family val="2"/>
      </rPr>
      <t>Trends: A Compendium of Data on Global Change.</t>
    </r>
    <r>
      <rPr>
        <b/>
        <sz val="10"/>
        <color indexed="20"/>
        <rFont val="Arial"/>
        <family val="2"/>
      </rPr>
      <t xml:space="preserve"> Carbon Dioxide Information Analysis Center, Oak Ridge National Laboratory, U.S. Department of Energy, Oak Ridge, Tenn., U.S.A. Prior to 1960, a spline fit to ice core data is used. </t>
    </r>
  </si>
  <si>
    <r>
      <t xml:space="preserve">Références : </t>
    </r>
    <r>
      <rPr>
        <b/>
        <sz val="10"/>
        <color indexed="20"/>
        <rFont val="Arial"/>
        <family val="2"/>
      </rPr>
      <t xml:space="preserve">Buitenhuis, E. T., C. Le Quéré, O. Aumont, A. Bunker, A. Hirst, T. Ikeda, T. O'Brien, S. Piontkovski. Biogeochemical fluxes mediated by mesozooplankton. </t>
    </r>
    <r>
      <rPr>
        <b/>
        <i/>
        <sz val="10"/>
        <color indexed="20"/>
        <rFont val="Arial"/>
        <family val="2"/>
      </rPr>
      <t>G. Biogeochem. Cycles</t>
    </r>
    <r>
      <rPr>
        <b/>
        <sz val="10"/>
        <color indexed="20"/>
        <rFont val="Arial"/>
        <family val="2"/>
      </rPr>
      <t xml:space="preserve">, 20, doi: 10.1029/2005GB002511. </t>
    </r>
  </si>
  <si>
    <r>
      <t>Réference</t>
    </r>
    <r>
      <rPr>
        <sz val="10"/>
        <rFont val="Arial"/>
        <family val="2"/>
      </rPr>
      <t xml:space="preserve">: </t>
    </r>
    <r>
      <rPr>
        <b/>
        <sz val="10"/>
        <color indexed="20"/>
        <rFont val="Arial"/>
        <family val="2"/>
      </rPr>
      <t>Marland, G., T.A. Boden, and r. j. andres. 2005. global, Regional, and National fossil fuel CO</t>
    </r>
    <r>
      <rPr>
        <b/>
        <vertAlign val="subscript"/>
        <sz val="10"/>
        <color indexed="20"/>
        <rFont val="Arial"/>
        <family val="2"/>
      </rPr>
      <t>2</t>
    </r>
    <r>
      <rPr>
        <b/>
        <sz val="10"/>
        <color indexed="20"/>
        <rFont val="Arial"/>
        <family val="2"/>
      </rPr>
      <t xml:space="preserve"> emissions. in </t>
    </r>
    <r>
      <rPr>
        <b/>
        <i/>
        <sz val="10"/>
        <color indexed="20"/>
        <rFont val="Arial"/>
        <family val="2"/>
      </rPr>
      <t>Trends: A Compendium of data on global change.</t>
    </r>
    <r>
      <rPr>
        <b/>
        <sz val="10"/>
        <color indexed="20"/>
        <rFont val="Arial"/>
        <family val="2"/>
      </rPr>
      <t xml:space="preserve"> carbon Dioxide Information Analysis center, oak ridge national laboratory, U.S. Department of energy, oak ridge, tenn., U.S.A.</t>
    </r>
  </si>
  <si>
    <r>
      <t>L’augmentation du CO</t>
    </r>
    <r>
      <rPr>
        <b/>
        <vertAlign val="subscript"/>
        <sz val="10"/>
        <rFont val="Arial"/>
        <family val="2"/>
      </rPr>
      <t>2</t>
    </r>
    <r>
      <rPr>
        <b/>
        <sz val="10"/>
        <rFont val="Arial"/>
        <family val="2"/>
      </rPr>
      <t xml:space="preserve"> atmosphérique</t>
    </r>
  </si>
  <si>
    <r>
      <t>L’augmentation du CO</t>
    </r>
    <r>
      <rPr>
        <vertAlign val="subscript"/>
        <sz val="10"/>
        <rFont val="Arial"/>
        <family val="2"/>
      </rPr>
      <t>2</t>
    </r>
    <r>
      <rPr>
        <sz val="10"/>
        <rFont val="Arial"/>
        <family val="2"/>
      </rPr>
      <t xml:space="preserve"> atmosphérique est une moyenne globale de plusieurs stations depuis 1980. Avant 1980, les observations concernent celles de Mauna Loa. La marge d’erreur des mesures est de +/- 0,04 millions de tonnes de carbone/an. Les données sont publiées par le Climate Monitoring &amp; Diagnostics Laboratory of the National Oceanic &amp; Atmospheric Administration (NOAA/CMDL) et sont disponibles à l’adresse suivant :</t>
    </r>
  </si>
  <si>
    <r>
      <t>L’absorption des océans pour les années 1959-2005 est estimée d’après un modèle établi à partir d’observations atmosphériques des conditions météorologiques et des concentrations en CO</t>
    </r>
    <r>
      <rPr>
        <vertAlign val="subscript"/>
        <sz val="10"/>
        <rFont val="Arial"/>
        <family val="2"/>
      </rPr>
      <t>2</t>
    </r>
    <r>
      <rPr>
        <sz val="10"/>
        <rFont val="Arial"/>
        <family val="2"/>
      </rPr>
      <t>. La moyenne de la capture des océans pour les années 90 est cohérente avec les observations, avec une marge d’erreur de +/- 0,4 millions de tonnes de carbone/an.</t>
    </r>
  </si>
  <si>
    <r>
      <t>Elle est calculée comme étant la différence entre la somme de toutes les émissions et la somme  de l’absorption par les océans plus l’augmentation du CO</t>
    </r>
    <r>
      <rPr>
        <vertAlign val="subscript"/>
        <sz val="10"/>
        <rFont val="Arial"/>
        <family val="2"/>
      </rPr>
      <t>2</t>
    </r>
    <r>
      <rPr>
        <sz val="10"/>
        <rFont val="Arial"/>
        <family val="2"/>
      </rPr>
      <t xml:space="preserve"> atmosphérique. La marge d’erreur est à +/- 0,7 millions de tonnes de carbone.</t>
    </r>
  </si>
  <si>
    <t>Évolution de la température due uniquement au CO2</t>
  </si>
  <si>
    <t>Climate Change 2001: working Group I: The scientific Basis, Chapter 6 (6.2.1 et 6.3.5, équation 6.1 et table 6.2)</t>
  </si>
  <si>
    <t>C : concentration atmosphérique de CO2 en ppmv pour l'année n</t>
  </si>
  <si>
    <t>C0 : concentration atmosphérique de CO2 en ppmv pour l'année de départ</t>
  </si>
  <si>
    <t>delta T (en °C) = 0.5*5.35*LN(C/C0)</t>
  </si>
  <si>
    <t>Dernière mise à jour :14 nov. 2009</t>
  </si>
  <si>
    <r>
      <t>Elles sont estimées d’après la consommation totale de charbon, pétrole et gaz naturel. Le bureau des statistiques des Nations unies fait une compilation annuelle des données énergétiques de tous les pays. Ces données permettent de faire une estimation annuelle des émissions de CO</t>
    </r>
    <r>
      <rPr>
        <vertAlign val="subscript"/>
        <sz val="10"/>
        <rFont val="Arial"/>
        <family val="2"/>
      </rPr>
      <t>2</t>
    </r>
    <r>
      <rPr>
        <sz val="10"/>
        <rFont val="Arial"/>
        <family val="2"/>
      </rPr>
      <t>, publiée par le  Carbon Dioxide Information Analysis Center (CDIAC, 2006), dans le laboratoire de Oak Ridge National. Comme il faut un certain temps pour compiler les données, les dernières estimations de ce centre datent de 2003. La compagnie British Petroleum Company publie aussi un rapport annuel de la consommation totale d’énergie et, bien que ces données soient moins détaillées, elles sont publiées 6 mois seulement après la fin de l’année civile. Les données de la British Petroleum Company sont cohérentes avec celles de l’ONU et donnent donc une bonne estimation pour les années 2007 et 2008. Les émissions dues à la décalcification du calcaire pour la production de ciment sont basées sur les statistiques de the US Geological Survey. Elles sont incluses dans les émissions de l’utilisation des énergies fossiles et entraînent ainsi une augmentation de 3,8% sur les émissions globales de CO</t>
    </r>
    <r>
      <rPr>
        <vertAlign val="subscript"/>
        <sz val="10"/>
        <rFont val="Arial"/>
        <family val="2"/>
      </rPr>
      <t>2</t>
    </r>
    <r>
      <rPr>
        <sz val="10"/>
        <rFont val="Arial"/>
        <family val="2"/>
      </rPr>
      <t>. La marge d’erreur de ces estimations est autour de 6%.</t>
    </r>
  </si>
  <si>
    <r>
      <t>Les émissions de CO</t>
    </r>
    <r>
      <rPr>
        <vertAlign val="subscript"/>
        <sz val="10"/>
        <rFont val="Arial"/>
        <family val="2"/>
      </rPr>
      <t>2</t>
    </r>
    <r>
      <rPr>
        <sz val="10"/>
        <rFont val="Arial"/>
        <family val="2"/>
      </rPr>
      <t xml:space="preserve"> dues à l’utilisation des terres (déforestation, urbanisme, terres agricoles…) de 1959 à 2006 sont estimées à partir de statistiques publiées par la FAO (Food and agriculture organization). Les émissions de 2006 à 2008 sont basées sur les feux observés à partir des observations satellites </t>
    </r>
  </si>
  <si>
    <r>
      <t xml:space="preserve">Référence : </t>
    </r>
    <r>
      <rPr>
        <b/>
        <sz val="10"/>
        <color indexed="20"/>
        <rFont val="Arial"/>
        <family val="2"/>
      </rPr>
      <t xml:space="preserve">Houghton, R.A., 1999. The annual net flux of carbon to the atmosphere from land use 1850-1990. </t>
    </r>
    <r>
      <rPr>
        <b/>
        <i/>
        <sz val="10"/>
        <color indexed="20"/>
        <rFont val="Arial"/>
        <family val="2"/>
      </rPr>
      <t>Tellus</t>
    </r>
    <r>
      <rPr>
        <b/>
        <sz val="10"/>
        <color indexed="20"/>
        <rFont val="Arial"/>
        <family val="2"/>
      </rPr>
      <t xml:space="preserve">, 51B, 298-313.
van der Werf, G. R. et al. Estimates of fire emissions from an active deforestation region in the southern Amazon based on satellite data and biogeochemical modelling. Biogeosciences 6, 235-249 (2009). </t>
    </r>
  </si>
  <si>
    <t>absorption naturelle (% par année)</t>
  </si>
  <si>
    <t>quantité atmosphérique mesurée (milliards de tonnes de carbone)</t>
  </si>
  <si>
    <t>CO2 atmosphérique calculé</t>
  </si>
  <si>
    <t>CO2 atmosphérique mesuré</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</si>
</sst>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0"/>
    <numFmt numFmtId="168" formatCode="0.000"/>
  </numFmts>
  <fonts count="10">
    <font>
      <sz val="10"/>
      <name val="Arial"/>
      <family val="0"/>
    </font>
    <font>
      <sz val="8"/>
      <name val="Arial"/>
      <family val="2"/>
    </font>
    <font>
      <u val="single"/>
      <sz val="10"/>
      <color indexed="12"/>
      <name val="Arial"/>
      <family val="0"/>
    </font>
    <font>
      <b/>
      <sz val="10"/>
      <color indexed="20"/>
      <name val="Arial"/>
      <family val="2"/>
    </font>
    <font>
      <b/>
      <vertAlign val="subscript"/>
      <sz val="10"/>
      <color indexed="20"/>
      <name val="Arial"/>
      <family val="2"/>
    </font>
    <font>
      <b/>
      <i/>
      <sz val="10"/>
      <color indexed="20"/>
      <name val="Arial"/>
      <family val="2"/>
    </font>
    <font>
      <b/>
      <sz val="10"/>
      <name val="Arial"/>
      <family val="2"/>
    </font>
    <font>
      <vertAlign val="subscript"/>
      <sz val="10"/>
      <name val="Arial"/>
      <family val="2"/>
    </font>
    <font>
      <b/>
      <vertAlign val="subscript"/>
      <sz val="10"/>
      <name val="Arial"/>
      <family val="2"/>
    </font>
    <font>
      <b/>
      <sz val="12"/>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vertical="center" wrapText="1"/>
    </xf>
    <xf numFmtId="2" fontId="0" fillId="0" borderId="0" xfId="0" applyNumberFormat="1" applyAlignment="1">
      <alignment/>
    </xf>
    <xf numFmtId="2" fontId="0" fillId="0" borderId="0" xfId="0" applyNumberFormat="1" applyAlignment="1">
      <alignment horizontal="center"/>
    </xf>
    <xf numFmtId="0" fontId="0" fillId="0" borderId="0" xfId="0" applyAlignment="1">
      <alignment wrapText="1" readingOrder="1"/>
    </xf>
    <xf numFmtId="0" fontId="0" fillId="0" borderId="0" xfId="0" applyFont="1" applyAlignment="1">
      <alignment wrapText="1"/>
    </xf>
    <xf numFmtId="0" fontId="2" fillId="0" borderId="0" xfId="15" applyFont="1" applyAlignment="1">
      <alignment wrapText="1"/>
    </xf>
    <xf numFmtId="0" fontId="3" fillId="0" borderId="0" xfId="0" applyFont="1" applyAlignment="1">
      <alignment wrapText="1"/>
    </xf>
    <xf numFmtId="0" fontId="6" fillId="0" borderId="0" xfId="0" applyFont="1" applyAlignment="1">
      <alignment wrapText="1"/>
    </xf>
    <xf numFmtId="0" fontId="0" fillId="0" borderId="0" xfId="0" applyFont="1" applyAlignment="1">
      <alignment vertical="center" wrapText="1" readingOrder="1"/>
    </xf>
    <xf numFmtId="10" fontId="0" fillId="0" borderId="0" xfId="0" applyNumberFormat="1" applyAlignment="1">
      <alignment horizontal="center"/>
    </xf>
    <xf numFmtId="2" fontId="0" fillId="0" borderId="0" xfId="0" applyNumberFormat="1" applyAlignment="1">
      <alignment horizontal="right"/>
    </xf>
    <xf numFmtId="0" fontId="0" fillId="0" borderId="0" xfId="0" applyAlignment="1">
      <alignment horizontal="righ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Évolution du CO2 atmosphérique</a:t>
            </a:r>
          </a:p>
        </c:rich>
      </c:tx>
      <c:layout/>
      <c:spPr>
        <a:noFill/>
        <a:ln>
          <a:noFill/>
        </a:ln>
      </c:spPr>
    </c:title>
    <c:plotArea>
      <c:layout/>
      <c:scatterChart>
        <c:scatterStyle val="lineMarker"/>
        <c:varyColors val="0"/>
        <c:ser>
          <c:idx val="0"/>
          <c:order val="0"/>
          <c:tx>
            <c:strRef>
              <c:f>calcul!$B$2</c:f>
              <c:strCache>
                <c:ptCount val="1"/>
                <c:pt idx="0">
                  <c:v>quantité atmosphérique mesurée (milliards de tonnes de carbone)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calcul!$A$3:$A$145</c:f>
              <c:numCache>
                <c:ptCount val="1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pt idx="67">
                  <c:v>2025</c:v>
                </c:pt>
                <c:pt idx="68">
                  <c:v>2026</c:v>
                </c:pt>
                <c:pt idx="69">
                  <c:v>2027</c:v>
                </c:pt>
                <c:pt idx="70">
                  <c:v>2028</c:v>
                </c:pt>
                <c:pt idx="71">
                  <c:v>2029</c:v>
                </c:pt>
                <c:pt idx="72">
                  <c:v>2030</c:v>
                </c:pt>
                <c:pt idx="73">
                  <c:v>2031</c:v>
                </c:pt>
                <c:pt idx="74">
                  <c:v>2032</c:v>
                </c:pt>
                <c:pt idx="75">
                  <c:v>2033</c:v>
                </c:pt>
                <c:pt idx="76">
                  <c:v>2034</c:v>
                </c:pt>
                <c:pt idx="77">
                  <c:v>2035</c:v>
                </c:pt>
                <c:pt idx="78">
                  <c:v>2036</c:v>
                </c:pt>
                <c:pt idx="79">
                  <c:v>2037</c:v>
                </c:pt>
                <c:pt idx="80">
                  <c:v>2038</c:v>
                </c:pt>
                <c:pt idx="81">
                  <c:v>2039</c:v>
                </c:pt>
                <c:pt idx="82">
                  <c:v>2040</c:v>
                </c:pt>
                <c:pt idx="83">
                  <c:v>2041</c:v>
                </c:pt>
                <c:pt idx="84">
                  <c:v>2042</c:v>
                </c:pt>
                <c:pt idx="85">
                  <c:v>2043</c:v>
                </c:pt>
                <c:pt idx="86">
                  <c:v>2044</c:v>
                </c:pt>
                <c:pt idx="87">
                  <c:v>2045</c:v>
                </c:pt>
                <c:pt idx="88">
                  <c:v>2046</c:v>
                </c:pt>
                <c:pt idx="89">
                  <c:v>2047</c:v>
                </c:pt>
                <c:pt idx="90">
                  <c:v>2048</c:v>
                </c:pt>
                <c:pt idx="91">
                  <c:v>2049</c:v>
                </c:pt>
                <c:pt idx="92">
                  <c:v>2050</c:v>
                </c:pt>
                <c:pt idx="93">
                  <c:v>2051</c:v>
                </c:pt>
                <c:pt idx="94">
                  <c:v>2052</c:v>
                </c:pt>
                <c:pt idx="95">
                  <c:v>2053</c:v>
                </c:pt>
                <c:pt idx="96">
                  <c:v>2054</c:v>
                </c:pt>
                <c:pt idx="97">
                  <c:v>2055</c:v>
                </c:pt>
                <c:pt idx="98">
                  <c:v>2056</c:v>
                </c:pt>
                <c:pt idx="99">
                  <c:v>2057</c:v>
                </c:pt>
                <c:pt idx="100">
                  <c:v>2058</c:v>
                </c:pt>
                <c:pt idx="101">
                  <c:v>2059</c:v>
                </c:pt>
                <c:pt idx="102">
                  <c:v>2060</c:v>
                </c:pt>
                <c:pt idx="103">
                  <c:v>2061</c:v>
                </c:pt>
                <c:pt idx="104">
                  <c:v>2062</c:v>
                </c:pt>
                <c:pt idx="105">
                  <c:v>2063</c:v>
                </c:pt>
                <c:pt idx="106">
                  <c:v>2064</c:v>
                </c:pt>
                <c:pt idx="107">
                  <c:v>2065</c:v>
                </c:pt>
                <c:pt idx="108">
                  <c:v>2066</c:v>
                </c:pt>
                <c:pt idx="109">
                  <c:v>2067</c:v>
                </c:pt>
                <c:pt idx="110">
                  <c:v>2068</c:v>
                </c:pt>
                <c:pt idx="111">
                  <c:v>2069</c:v>
                </c:pt>
                <c:pt idx="112">
                  <c:v>2070</c:v>
                </c:pt>
                <c:pt idx="113">
                  <c:v>2071</c:v>
                </c:pt>
                <c:pt idx="114">
                  <c:v>2072</c:v>
                </c:pt>
                <c:pt idx="115">
                  <c:v>2073</c:v>
                </c:pt>
                <c:pt idx="116">
                  <c:v>2074</c:v>
                </c:pt>
                <c:pt idx="117">
                  <c:v>2075</c:v>
                </c:pt>
                <c:pt idx="118">
                  <c:v>2076</c:v>
                </c:pt>
                <c:pt idx="119">
                  <c:v>2077</c:v>
                </c:pt>
                <c:pt idx="120">
                  <c:v>2078</c:v>
                </c:pt>
                <c:pt idx="121">
                  <c:v>2079</c:v>
                </c:pt>
                <c:pt idx="122">
                  <c:v>2080</c:v>
                </c:pt>
                <c:pt idx="123">
                  <c:v>2081</c:v>
                </c:pt>
                <c:pt idx="124">
                  <c:v>2082</c:v>
                </c:pt>
                <c:pt idx="125">
                  <c:v>2083</c:v>
                </c:pt>
                <c:pt idx="126">
                  <c:v>2084</c:v>
                </c:pt>
                <c:pt idx="127">
                  <c:v>2085</c:v>
                </c:pt>
                <c:pt idx="128">
                  <c:v>2086</c:v>
                </c:pt>
                <c:pt idx="129">
                  <c:v>2087</c:v>
                </c:pt>
                <c:pt idx="130">
                  <c:v>2088</c:v>
                </c:pt>
                <c:pt idx="131">
                  <c:v>2089</c:v>
                </c:pt>
                <c:pt idx="132">
                  <c:v>2090</c:v>
                </c:pt>
                <c:pt idx="133">
                  <c:v>2091</c:v>
                </c:pt>
                <c:pt idx="134">
                  <c:v>2092</c:v>
                </c:pt>
                <c:pt idx="135">
                  <c:v>2093</c:v>
                </c:pt>
                <c:pt idx="136">
                  <c:v>2094</c:v>
                </c:pt>
                <c:pt idx="137">
                  <c:v>2095</c:v>
                </c:pt>
                <c:pt idx="138">
                  <c:v>2096</c:v>
                </c:pt>
                <c:pt idx="139">
                  <c:v>2097</c:v>
                </c:pt>
                <c:pt idx="140">
                  <c:v>2098</c:v>
                </c:pt>
                <c:pt idx="141">
                  <c:v>2099</c:v>
                </c:pt>
                <c:pt idx="142">
                  <c:v>2100</c:v>
                </c:pt>
              </c:numCache>
            </c:numRef>
          </c:xVal>
          <c:yVal>
            <c:numRef>
              <c:f>calcul!$B$3:$B$145</c:f>
              <c:numCache>
                <c:ptCount val="143"/>
                <c:pt idx="0">
                  <c:v>672.0514285714286</c:v>
                </c:pt>
                <c:pt idx="1">
                  <c:v>673.7571428571429</c:v>
                </c:pt>
                <c:pt idx="2">
                  <c:v>675.697392857143</c:v>
                </c:pt>
                <c:pt idx="3">
                  <c:v>677.2325357142856</c:v>
                </c:pt>
                <c:pt idx="4">
                  <c:v>679.0022142857142</c:v>
                </c:pt>
                <c:pt idx="5">
                  <c:v>680.1962142857143</c:v>
                </c:pt>
                <c:pt idx="6">
                  <c:v>681.2622857142857</c:v>
                </c:pt>
                <c:pt idx="7">
                  <c:v>682.4776071428571</c:v>
                </c:pt>
                <c:pt idx="8">
                  <c:v>685.1427857142857</c:v>
                </c:pt>
                <c:pt idx="9">
                  <c:v>686.8271785714285</c:v>
                </c:pt>
                <c:pt idx="10">
                  <c:v>688.9166785714286</c:v>
                </c:pt>
                <c:pt idx="11">
                  <c:v>692.0935714285715</c:v>
                </c:pt>
                <c:pt idx="12">
                  <c:v>694.3323214285714</c:v>
                </c:pt>
                <c:pt idx="13">
                  <c:v>695.7608571428572</c:v>
                </c:pt>
                <c:pt idx="14">
                  <c:v>698.3194285714286</c:v>
                </c:pt>
                <c:pt idx="15">
                  <c:v>702.7756071428572</c:v>
                </c:pt>
                <c:pt idx="16">
                  <c:v>704.2254642857143</c:v>
                </c:pt>
                <c:pt idx="17">
                  <c:v>706.0804285714287</c:v>
                </c:pt>
                <c:pt idx="18">
                  <c:v>708.2552142857143</c:v>
                </c:pt>
                <c:pt idx="19">
                  <c:v>711.8798571428571</c:v>
                </c:pt>
                <c:pt idx="20">
                  <c:v>715.3765714285714</c:v>
                </c:pt>
                <c:pt idx="21">
                  <c:v>718.2976071428571</c:v>
                </c:pt>
                <c:pt idx="22">
                  <c:v>722.0928214285715</c:v>
                </c:pt>
                <c:pt idx="23">
                  <c:v>724.8219642857142</c:v>
                </c:pt>
                <c:pt idx="24">
                  <c:v>727.2526071428571</c:v>
                </c:pt>
                <c:pt idx="25">
                  <c:v>730.7919642857142</c:v>
                </c:pt>
                <c:pt idx="26">
                  <c:v>734.3952857142857</c:v>
                </c:pt>
                <c:pt idx="27">
                  <c:v>737.4229285714287</c:v>
                </c:pt>
                <c:pt idx="28">
                  <c:v>740.1520714285714</c:v>
                </c:pt>
                <c:pt idx="29">
                  <c:v>744.0965357142857</c:v>
                </c:pt>
                <c:pt idx="30">
                  <c:v>749.3202857142857</c:v>
                </c:pt>
                <c:pt idx="31">
                  <c:v>752.5185</c:v>
                </c:pt>
                <c:pt idx="32">
                  <c:v>755.1836785714286</c:v>
                </c:pt>
                <c:pt idx="33">
                  <c:v>758.2326428571429</c:v>
                </c:pt>
                <c:pt idx="34">
                  <c:v>759.8104285714286</c:v>
                </c:pt>
                <c:pt idx="35">
                  <c:v>761.3882142857143</c:v>
                </c:pt>
                <c:pt idx="36">
                  <c:v>765.1407857142858</c:v>
                </c:pt>
                <c:pt idx="37">
                  <c:v>769.4903571428571</c:v>
                </c:pt>
                <c:pt idx="38">
                  <c:v>773.0723571428571</c:v>
                </c:pt>
                <c:pt idx="39">
                  <c:v>775.7588571428571</c:v>
                </c:pt>
                <c:pt idx="40">
                  <c:v>781.6009285714285</c:v>
                </c:pt>
                <c:pt idx="41">
                  <c:v>785.2682142857143</c:v>
                </c:pt>
                <c:pt idx="42">
                  <c:v>787.7628214285716</c:v>
                </c:pt>
                <c:pt idx="43">
                  <c:v>791.1102857142857</c:v>
                </c:pt>
                <c:pt idx="44">
                  <c:v>795.4598571428571</c:v>
                </c:pt>
                <c:pt idx="45">
                  <c:v>800.8541785714286</c:v>
                </c:pt>
                <c:pt idx="46">
                  <c:v>804.7346785714285</c:v>
                </c:pt>
                <c:pt idx="47">
                  <c:v>810.1503214285715</c:v>
                </c:pt>
                <c:pt idx="48">
                  <c:v>814.3293214285713</c:v>
                </c:pt>
                <c:pt idx="49">
                  <c:v>818.9393214285714</c:v>
                </c:pt>
                <c:pt idx="50">
                  <c:v>822.7993214285714</c:v>
                </c:pt>
              </c:numCache>
            </c:numRef>
          </c:yVal>
          <c:smooth val="0"/>
        </c:ser>
        <c:ser>
          <c:idx val="1"/>
          <c:order val="1"/>
          <c:tx>
            <c:strRef>
              <c:f>calcul!$C$2</c:f>
              <c:strCache>
                <c:ptCount val="1"/>
                <c:pt idx="0">
                  <c:v>quantité atmosphérique calculée (milliards de tonnes de carbone)</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calcul!$A$3:$A$145</c:f>
              <c:numCache>
                <c:ptCount val="1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pt idx="67">
                  <c:v>2025</c:v>
                </c:pt>
                <c:pt idx="68">
                  <c:v>2026</c:v>
                </c:pt>
                <c:pt idx="69">
                  <c:v>2027</c:v>
                </c:pt>
                <c:pt idx="70">
                  <c:v>2028</c:v>
                </c:pt>
                <c:pt idx="71">
                  <c:v>2029</c:v>
                </c:pt>
                <c:pt idx="72">
                  <c:v>2030</c:v>
                </c:pt>
                <c:pt idx="73">
                  <c:v>2031</c:v>
                </c:pt>
                <c:pt idx="74">
                  <c:v>2032</c:v>
                </c:pt>
                <c:pt idx="75">
                  <c:v>2033</c:v>
                </c:pt>
                <c:pt idx="76">
                  <c:v>2034</c:v>
                </c:pt>
                <c:pt idx="77">
                  <c:v>2035</c:v>
                </c:pt>
                <c:pt idx="78">
                  <c:v>2036</c:v>
                </c:pt>
                <c:pt idx="79">
                  <c:v>2037</c:v>
                </c:pt>
                <c:pt idx="80">
                  <c:v>2038</c:v>
                </c:pt>
                <c:pt idx="81">
                  <c:v>2039</c:v>
                </c:pt>
                <c:pt idx="82">
                  <c:v>2040</c:v>
                </c:pt>
                <c:pt idx="83">
                  <c:v>2041</c:v>
                </c:pt>
                <c:pt idx="84">
                  <c:v>2042</c:v>
                </c:pt>
                <c:pt idx="85">
                  <c:v>2043</c:v>
                </c:pt>
                <c:pt idx="86">
                  <c:v>2044</c:v>
                </c:pt>
                <c:pt idx="87">
                  <c:v>2045</c:v>
                </c:pt>
                <c:pt idx="88">
                  <c:v>2046</c:v>
                </c:pt>
                <c:pt idx="89">
                  <c:v>2047</c:v>
                </c:pt>
                <c:pt idx="90">
                  <c:v>2048</c:v>
                </c:pt>
                <c:pt idx="91">
                  <c:v>2049</c:v>
                </c:pt>
                <c:pt idx="92">
                  <c:v>2050</c:v>
                </c:pt>
                <c:pt idx="93">
                  <c:v>2051</c:v>
                </c:pt>
                <c:pt idx="94">
                  <c:v>2052</c:v>
                </c:pt>
                <c:pt idx="95">
                  <c:v>2053</c:v>
                </c:pt>
                <c:pt idx="96">
                  <c:v>2054</c:v>
                </c:pt>
                <c:pt idx="97">
                  <c:v>2055</c:v>
                </c:pt>
                <c:pt idx="98">
                  <c:v>2056</c:v>
                </c:pt>
                <c:pt idx="99">
                  <c:v>2057</c:v>
                </c:pt>
                <c:pt idx="100">
                  <c:v>2058</c:v>
                </c:pt>
                <c:pt idx="101">
                  <c:v>2059</c:v>
                </c:pt>
                <c:pt idx="102">
                  <c:v>2060</c:v>
                </c:pt>
                <c:pt idx="103">
                  <c:v>2061</c:v>
                </c:pt>
                <c:pt idx="104">
                  <c:v>2062</c:v>
                </c:pt>
                <c:pt idx="105">
                  <c:v>2063</c:v>
                </c:pt>
                <c:pt idx="106">
                  <c:v>2064</c:v>
                </c:pt>
                <c:pt idx="107">
                  <c:v>2065</c:v>
                </c:pt>
                <c:pt idx="108">
                  <c:v>2066</c:v>
                </c:pt>
                <c:pt idx="109">
                  <c:v>2067</c:v>
                </c:pt>
                <c:pt idx="110">
                  <c:v>2068</c:v>
                </c:pt>
                <c:pt idx="111">
                  <c:v>2069</c:v>
                </c:pt>
                <c:pt idx="112">
                  <c:v>2070</c:v>
                </c:pt>
                <c:pt idx="113">
                  <c:v>2071</c:v>
                </c:pt>
                <c:pt idx="114">
                  <c:v>2072</c:v>
                </c:pt>
                <c:pt idx="115">
                  <c:v>2073</c:v>
                </c:pt>
                <c:pt idx="116">
                  <c:v>2074</c:v>
                </c:pt>
                <c:pt idx="117">
                  <c:v>2075</c:v>
                </c:pt>
                <c:pt idx="118">
                  <c:v>2076</c:v>
                </c:pt>
                <c:pt idx="119">
                  <c:v>2077</c:v>
                </c:pt>
                <c:pt idx="120">
                  <c:v>2078</c:v>
                </c:pt>
                <c:pt idx="121">
                  <c:v>2079</c:v>
                </c:pt>
                <c:pt idx="122">
                  <c:v>2080</c:v>
                </c:pt>
                <c:pt idx="123">
                  <c:v>2081</c:v>
                </c:pt>
                <c:pt idx="124">
                  <c:v>2082</c:v>
                </c:pt>
                <c:pt idx="125">
                  <c:v>2083</c:v>
                </c:pt>
                <c:pt idx="126">
                  <c:v>2084</c:v>
                </c:pt>
                <c:pt idx="127">
                  <c:v>2085</c:v>
                </c:pt>
                <c:pt idx="128">
                  <c:v>2086</c:v>
                </c:pt>
                <c:pt idx="129">
                  <c:v>2087</c:v>
                </c:pt>
                <c:pt idx="130">
                  <c:v>2088</c:v>
                </c:pt>
                <c:pt idx="131">
                  <c:v>2089</c:v>
                </c:pt>
                <c:pt idx="132">
                  <c:v>2090</c:v>
                </c:pt>
                <c:pt idx="133">
                  <c:v>2091</c:v>
                </c:pt>
                <c:pt idx="134">
                  <c:v>2092</c:v>
                </c:pt>
                <c:pt idx="135">
                  <c:v>2093</c:v>
                </c:pt>
                <c:pt idx="136">
                  <c:v>2094</c:v>
                </c:pt>
                <c:pt idx="137">
                  <c:v>2095</c:v>
                </c:pt>
                <c:pt idx="138">
                  <c:v>2096</c:v>
                </c:pt>
                <c:pt idx="139">
                  <c:v>2097</c:v>
                </c:pt>
                <c:pt idx="140">
                  <c:v>2098</c:v>
                </c:pt>
                <c:pt idx="141">
                  <c:v>2099</c:v>
                </c:pt>
                <c:pt idx="142">
                  <c:v>2100</c:v>
                </c:pt>
              </c:numCache>
            </c:numRef>
          </c:xVal>
          <c:yVal>
            <c:numRef>
              <c:f>calcul!$C$3:$C$145</c:f>
              <c:numCache>
                <c:ptCount val="143"/>
                <c:pt idx="0">
                  <c:v>672.0514285714286</c:v>
                </c:pt>
                <c:pt idx="1">
                  <c:v>673.7382485714286</c:v>
                </c:pt>
                <c:pt idx="2">
                  <c:v>675.4731385714286</c:v>
                </c:pt>
                <c:pt idx="3">
                  <c:v>677.2429885714287</c:v>
                </c:pt>
                <c:pt idx="4">
                  <c:v>679.0609085714287</c:v>
                </c:pt>
                <c:pt idx="5">
                  <c:v>680.9487485714288</c:v>
                </c:pt>
                <c:pt idx="6">
                  <c:v>682.9152485714288</c:v>
                </c:pt>
                <c:pt idx="7">
                  <c:v>684.9429285714289</c:v>
                </c:pt>
                <c:pt idx="8">
                  <c:v>687.0580085714288</c:v>
                </c:pt>
                <c:pt idx="9">
                  <c:v>689.2255285714288</c:v>
                </c:pt>
                <c:pt idx="10">
                  <c:v>691.4411185714288</c:v>
                </c:pt>
                <c:pt idx="11">
                  <c:v>693.7484785714288</c:v>
                </c:pt>
                <c:pt idx="12">
                  <c:v>696.1607185714289</c:v>
                </c:pt>
                <c:pt idx="13">
                  <c:v>698.5729585714289</c:v>
                </c:pt>
                <c:pt idx="14">
                  <c:v>701.0463785714288</c:v>
                </c:pt>
                <c:pt idx="15">
                  <c:v>703.6159385714288</c:v>
                </c:pt>
                <c:pt idx="16">
                  <c:v>706.1898685714289</c:v>
                </c:pt>
                <c:pt idx="17">
                  <c:v>708.7506885714289</c:v>
                </c:pt>
                <c:pt idx="18">
                  <c:v>711.4557185714289</c:v>
                </c:pt>
                <c:pt idx="19">
                  <c:v>714.2306685714289</c:v>
                </c:pt>
                <c:pt idx="20">
                  <c:v>717.0318385714288</c:v>
                </c:pt>
                <c:pt idx="21">
                  <c:v>719.9466285714287</c:v>
                </c:pt>
                <c:pt idx="22">
                  <c:v>722.8177185714288</c:v>
                </c:pt>
                <c:pt idx="23">
                  <c:v>725.6276285714288</c:v>
                </c:pt>
                <c:pt idx="24">
                  <c:v>728.5074585714289</c:v>
                </c:pt>
                <c:pt idx="25">
                  <c:v>731.4003985714288</c:v>
                </c:pt>
                <c:pt idx="26">
                  <c:v>734.3938485714287</c:v>
                </c:pt>
                <c:pt idx="27">
                  <c:v>737.4615885714288</c:v>
                </c:pt>
                <c:pt idx="28">
                  <c:v>740.6123585714289</c:v>
                </c:pt>
                <c:pt idx="29">
                  <c:v>743.8286785714289</c:v>
                </c:pt>
                <c:pt idx="30">
                  <c:v>747.1498785714289</c:v>
                </c:pt>
                <c:pt idx="31">
                  <c:v>750.5322585714289</c:v>
                </c:pt>
                <c:pt idx="32">
                  <c:v>753.9321185714289</c:v>
                </c:pt>
                <c:pt idx="33">
                  <c:v>757.4062685714289</c:v>
                </c:pt>
                <c:pt idx="34">
                  <c:v>760.7842785714289</c:v>
                </c:pt>
                <c:pt idx="35">
                  <c:v>764.1535485714289</c:v>
                </c:pt>
                <c:pt idx="36">
                  <c:v>767.570888571429</c:v>
                </c:pt>
                <c:pt idx="37">
                  <c:v>771.0362985714289</c:v>
                </c:pt>
                <c:pt idx="38">
                  <c:v>774.5497785714289</c:v>
                </c:pt>
                <c:pt idx="39">
                  <c:v>778.0938485714289</c:v>
                </c:pt>
                <c:pt idx="40">
                  <c:v>781.624808571429</c:v>
                </c:pt>
                <c:pt idx="41">
                  <c:v>785.129548571429</c:v>
                </c:pt>
                <c:pt idx="42">
                  <c:v>788.691098571429</c:v>
                </c:pt>
                <c:pt idx="43">
                  <c:v>792.313828571429</c:v>
                </c:pt>
                <c:pt idx="44">
                  <c:v>796.015218571429</c:v>
                </c:pt>
                <c:pt idx="45">
                  <c:v>799.860818571429</c:v>
                </c:pt>
                <c:pt idx="46">
                  <c:v>803.8812185714289</c:v>
                </c:pt>
                <c:pt idx="47">
                  <c:v>808.006498571429</c:v>
                </c:pt>
                <c:pt idx="48">
                  <c:v>812.284728571429</c:v>
                </c:pt>
                <c:pt idx="49">
                  <c:v>816.632878571429</c:v>
                </c:pt>
                <c:pt idx="50">
                  <c:v>820.946068571429</c:v>
                </c:pt>
                <c:pt idx="51">
                  <c:v>825.500701071429</c:v>
                </c:pt>
                <c:pt idx="52">
                  <c:v>830.176601071429</c:v>
                </c:pt>
                <c:pt idx="53">
                  <c:v>834.973768571429</c:v>
                </c:pt>
                <c:pt idx="54">
                  <c:v>839.892203571429</c:v>
                </c:pt>
                <c:pt idx="55">
                  <c:v>844.931906071429</c:v>
                </c:pt>
                <c:pt idx="56">
                  <c:v>850.0928760714289</c:v>
                </c:pt>
                <c:pt idx="57">
                  <c:v>855.3751135714289</c:v>
                </c:pt>
                <c:pt idx="58">
                  <c:v>860.7786185714289</c:v>
                </c:pt>
                <c:pt idx="59">
                  <c:v>866.3033910714288</c:v>
                </c:pt>
                <c:pt idx="60">
                  <c:v>871.9494310714288</c:v>
                </c:pt>
                <c:pt idx="61">
                  <c:v>877.7431335714288</c:v>
                </c:pt>
                <c:pt idx="62">
                  <c:v>883.6856085714288</c:v>
                </c:pt>
                <c:pt idx="63">
                  <c:v>889.7779660714288</c:v>
                </c:pt>
                <c:pt idx="64">
                  <c:v>896.0213160714287</c:v>
                </c:pt>
                <c:pt idx="65">
                  <c:v>902.4167685714287</c:v>
                </c:pt>
                <c:pt idx="66">
                  <c:v>908.9654335714287</c:v>
                </c:pt>
                <c:pt idx="67">
                  <c:v>915.6684210714286</c:v>
                </c:pt>
                <c:pt idx="68">
                  <c:v>922.5268410714286</c:v>
                </c:pt>
                <c:pt idx="69">
                  <c:v>929.5418035714287</c:v>
                </c:pt>
                <c:pt idx="70">
                  <c:v>936.7144185714286</c:v>
                </c:pt>
                <c:pt idx="71">
                  <c:v>944.0457960714285</c:v>
                </c:pt>
                <c:pt idx="72">
                  <c:v>951.5370460714286</c:v>
                </c:pt>
                <c:pt idx="73">
                  <c:v>959.1892785714285</c:v>
                </c:pt>
                <c:pt idx="74">
                  <c:v>967.0036035714285</c:v>
                </c:pt>
                <c:pt idx="75">
                  <c:v>974.9811310714284</c:v>
                </c:pt>
                <c:pt idx="76">
                  <c:v>983.1229710714284</c:v>
                </c:pt>
                <c:pt idx="77">
                  <c:v>991.4302335714283</c:v>
                </c:pt>
                <c:pt idx="78">
                  <c:v>999.9040285714282</c:v>
                </c:pt>
                <c:pt idx="79">
                  <c:v>1008.5454660714281</c:v>
                </c:pt>
                <c:pt idx="80">
                  <c:v>1017.3556560714281</c:v>
                </c:pt>
                <c:pt idx="81">
                  <c:v>1026.335708571428</c:v>
                </c:pt>
                <c:pt idx="82">
                  <c:v>1035.4867335714282</c:v>
                </c:pt>
                <c:pt idx="83">
                  <c:v>1044.5055510714283</c:v>
                </c:pt>
                <c:pt idx="84">
                  <c:v>1053.3941703214284</c:v>
                </c:pt>
                <c:pt idx="85">
                  <c:v>1062.1545742044284</c:v>
                </c:pt>
                <c:pt idx="86">
                  <c:v>1070.7887194874083</c:v>
                </c:pt>
                <c:pt idx="87">
                  <c:v>1079.2985370728159</c:v>
                </c:pt>
                <c:pt idx="88">
                  <c:v>1087.6859322504406</c:v>
                </c:pt>
                <c:pt idx="89">
                  <c:v>1095.95278494956</c:v>
                </c:pt>
                <c:pt idx="90">
                  <c:v>1104.100949991243</c:v>
                </c:pt>
                <c:pt idx="91">
                  <c:v>1112.1322573407074</c:v>
                </c:pt>
                <c:pt idx="92">
                  <c:v>1120.0485123596252</c:v>
                </c:pt>
                <c:pt idx="93">
                  <c:v>1127.8514960582786</c:v>
                </c:pt>
                <c:pt idx="94">
                  <c:v>1135.5429653474705</c:v>
                </c:pt>
                <c:pt idx="95">
                  <c:v>1143.1246532901</c:v>
                </c:pt>
                <c:pt idx="96">
                  <c:v>1150.598269352314</c:v>
                </c:pt>
                <c:pt idx="97">
                  <c:v>1157.9654996541522</c:v>
                </c:pt>
                <c:pt idx="98">
                  <c:v>1165.2280072196045</c:v>
                </c:pt>
                <c:pt idx="99">
                  <c:v>1172.3874322260053</c:v>
                </c:pt>
                <c:pt idx="100">
                  <c:v>1179.445392252691</c:v>
                </c:pt>
                <c:pt idx="101">
                  <c:v>1186.4034825288472</c:v>
                </c:pt>
                <c:pt idx="102">
                  <c:v>1193.263276180485</c:v>
                </c:pt>
                <c:pt idx="103">
                  <c:v>1200.0263244764742</c:v>
                </c:pt>
                <c:pt idx="104">
                  <c:v>1206.69415707358</c:v>
                </c:pt>
                <c:pt idx="105">
                  <c:v>1213.2682822604397</c:v>
                </c:pt>
                <c:pt idx="106">
                  <c:v>1219.750187200424</c:v>
                </c:pt>
                <c:pt idx="107">
                  <c:v>1226.1413381733335</c:v>
                </c:pt>
                <c:pt idx="108">
                  <c:v>1232.443180815875</c:v>
                </c:pt>
                <c:pt idx="109">
                  <c:v>1238.657140360874</c:v>
                </c:pt>
                <c:pt idx="110">
                  <c:v>1244.7846218751754</c:v>
                </c:pt>
                <c:pt idx="111">
                  <c:v>1250.827010496189</c:v>
                </c:pt>
                <c:pt idx="112">
                  <c:v>1256.7856716670403</c:v>
                </c:pt>
                <c:pt idx="113">
                  <c:v>1262.6619513702879</c:v>
                </c:pt>
                <c:pt idx="114">
                  <c:v>1268.457176360167</c:v>
                </c:pt>
                <c:pt idx="115">
                  <c:v>1274.1726543933319</c:v>
                </c:pt>
                <c:pt idx="116">
                  <c:v>1279.8096744580544</c:v>
                </c:pt>
                <c:pt idx="117">
                  <c:v>1285.3695070018593</c:v>
                </c:pt>
                <c:pt idx="118">
                  <c:v>1290.8534041575574</c:v>
                </c:pt>
                <c:pt idx="119">
                  <c:v>1296.2625999676554</c:v>
                </c:pt>
                <c:pt idx="120">
                  <c:v>1301.598310607115</c:v>
                </c:pt>
                <c:pt idx="121">
                  <c:v>1306.8617346044377</c:v>
                </c:pt>
                <c:pt idx="122">
                  <c:v>1312.0540530610533</c:v>
                </c:pt>
                <c:pt idx="123">
                  <c:v>1317.1764298689911</c:v>
                </c:pt>
                <c:pt idx="124">
                  <c:v>1322.2300119268155</c:v>
                </c:pt>
                <c:pt idx="125">
                  <c:v>1327.215929353808</c:v>
                </c:pt>
                <c:pt idx="126">
                  <c:v>1332.1352957023785</c:v>
                </c:pt>
                <c:pt idx="127">
                  <c:v>1336.9892081686933</c:v>
                </c:pt>
                <c:pt idx="128">
                  <c:v>1341.778747801503</c:v>
                </c:pt>
                <c:pt idx="129">
                  <c:v>1346.5049797091613</c:v>
                </c:pt>
                <c:pt idx="130">
                  <c:v>1351.1689532648213</c:v>
                </c:pt>
                <c:pt idx="131">
                  <c:v>1355.7717023098</c:v>
                </c:pt>
                <c:pt idx="132">
                  <c:v>1360.3142453551022</c:v>
                </c:pt>
                <c:pt idx="133">
                  <c:v>1364.797585781097</c:v>
                </c:pt>
                <c:pt idx="134">
                  <c:v>1369.2227120353384</c:v>
                </c:pt>
                <c:pt idx="135">
                  <c:v>1373.5905978285264</c:v>
                </c:pt>
                <c:pt idx="136">
                  <c:v>1377.9022023286013</c:v>
                </c:pt>
                <c:pt idx="137">
                  <c:v>1382.1584703529704</c:v>
                </c:pt>
                <c:pt idx="138">
                  <c:v>1386.3603325588617</c:v>
                </c:pt>
                <c:pt idx="139">
                  <c:v>1390.508705631805</c:v>
                </c:pt>
                <c:pt idx="140">
                  <c:v>1394.6044924722353</c:v>
                </c:pt>
                <c:pt idx="141">
                  <c:v>1398.6485823802243</c:v>
                </c:pt>
                <c:pt idx="142">
                  <c:v>1402.6418512383334</c:v>
                </c:pt>
              </c:numCache>
            </c:numRef>
          </c:yVal>
          <c:smooth val="0"/>
        </c:ser>
        <c:axId val="55767230"/>
        <c:axId val="32143023"/>
      </c:scatterChart>
      <c:valAx>
        <c:axId val="55767230"/>
        <c:scaling>
          <c:orientation val="minMax"/>
          <c:max val="2100"/>
          <c:min val="1958"/>
        </c:scaling>
        <c:axPos val="b"/>
        <c:title>
          <c:tx>
            <c:rich>
              <a:bodyPr vert="horz" rot="0" anchor="ctr"/>
              <a:lstStyle/>
              <a:p>
                <a:pPr algn="ctr">
                  <a:defRPr/>
                </a:pPr>
                <a:r>
                  <a:rPr lang="en-US" cap="none" sz="1000" b="1" i="0" u="none" baseline="0">
                    <a:latin typeface="Arial"/>
                    <a:ea typeface="Arial"/>
                    <a:cs typeface="Arial"/>
                  </a:rPr>
                  <a:t>années</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2143023"/>
        <c:crosses val="autoZero"/>
        <c:crossBetween val="midCat"/>
        <c:dispUnits/>
      </c:valAx>
      <c:valAx>
        <c:axId val="32143023"/>
        <c:scaling>
          <c:orientation val="minMax"/>
          <c:max val="1500"/>
          <c:min val="600"/>
        </c:scaling>
        <c:axPos val="l"/>
        <c:title>
          <c:tx>
            <c:rich>
              <a:bodyPr vert="horz" rot="-5400000" anchor="ctr"/>
              <a:lstStyle/>
              <a:p>
                <a:pPr algn="ctr">
                  <a:defRPr/>
                </a:pPr>
                <a:r>
                  <a:rPr lang="en-US" cap="none" sz="1000" b="1" i="0" u="none" baseline="0">
                    <a:latin typeface="Arial"/>
                    <a:ea typeface="Arial"/>
                    <a:cs typeface="Arial"/>
                  </a:rPr>
                  <a:t>CO2 (milliards de tonnes de carbone)</a:t>
                </a:r>
              </a:p>
            </c:rich>
          </c:tx>
          <c:layout/>
          <c:overlay val="0"/>
          <c:spPr>
            <a:noFill/>
            <a:ln>
              <a:noFill/>
            </a:ln>
          </c:spPr>
        </c:title>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55767230"/>
        <c:crosses val="autoZero"/>
        <c:crossBetween val="midCat"/>
        <c:dispUnits/>
      </c:valAx>
      <c:spPr>
        <a:no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Évolution du CO2 atmosphérique</a:t>
            </a:r>
          </a:p>
        </c:rich>
      </c:tx>
      <c:layout/>
      <c:spPr>
        <a:noFill/>
        <a:ln>
          <a:noFill/>
        </a:ln>
      </c:spPr>
    </c:title>
    <c:plotArea>
      <c:layout/>
      <c:scatterChart>
        <c:scatterStyle val="lineMarker"/>
        <c:varyColors val="0"/>
        <c:ser>
          <c:idx val="0"/>
          <c:order val="0"/>
          <c:tx>
            <c:strRef>
              <c:f>calculenppm!$C$1</c:f>
              <c:strCache>
                <c:ptCount val="1"/>
                <c:pt idx="0">
                  <c:v>CO2 atmosphérique calculé</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calculenppm!$A$2:$A$144</c:f>
              <c:numCache>
                <c:ptCount val="14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pt idx="67">
                  <c:v>2025</c:v>
                </c:pt>
                <c:pt idx="68">
                  <c:v>2026</c:v>
                </c:pt>
                <c:pt idx="69">
                  <c:v>2027</c:v>
                </c:pt>
                <c:pt idx="70">
                  <c:v>2028</c:v>
                </c:pt>
                <c:pt idx="71">
                  <c:v>2029</c:v>
                </c:pt>
                <c:pt idx="72">
                  <c:v>2030</c:v>
                </c:pt>
                <c:pt idx="73">
                  <c:v>2031</c:v>
                </c:pt>
                <c:pt idx="74">
                  <c:v>2032</c:v>
                </c:pt>
                <c:pt idx="75">
                  <c:v>2033</c:v>
                </c:pt>
                <c:pt idx="76">
                  <c:v>2034</c:v>
                </c:pt>
                <c:pt idx="77">
                  <c:v>2035</c:v>
                </c:pt>
                <c:pt idx="78">
                  <c:v>2036</c:v>
                </c:pt>
                <c:pt idx="79">
                  <c:v>2037</c:v>
                </c:pt>
                <c:pt idx="80">
                  <c:v>2038</c:v>
                </c:pt>
                <c:pt idx="81">
                  <c:v>2039</c:v>
                </c:pt>
                <c:pt idx="82">
                  <c:v>2040</c:v>
                </c:pt>
                <c:pt idx="83">
                  <c:v>2041</c:v>
                </c:pt>
                <c:pt idx="84">
                  <c:v>2042</c:v>
                </c:pt>
                <c:pt idx="85">
                  <c:v>2043</c:v>
                </c:pt>
                <c:pt idx="86">
                  <c:v>2044</c:v>
                </c:pt>
                <c:pt idx="87">
                  <c:v>2045</c:v>
                </c:pt>
                <c:pt idx="88">
                  <c:v>2046</c:v>
                </c:pt>
                <c:pt idx="89">
                  <c:v>2047</c:v>
                </c:pt>
                <c:pt idx="90">
                  <c:v>2048</c:v>
                </c:pt>
                <c:pt idx="91">
                  <c:v>2049</c:v>
                </c:pt>
                <c:pt idx="92">
                  <c:v>2050</c:v>
                </c:pt>
                <c:pt idx="93">
                  <c:v>2051</c:v>
                </c:pt>
                <c:pt idx="94">
                  <c:v>2052</c:v>
                </c:pt>
                <c:pt idx="95">
                  <c:v>2053</c:v>
                </c:pt>
                <c:pt idx="96">
                  <c:v>2054</c:v>
                </c:pt>
                <c:pt idx="97">
                  <c:v>2055</c:v>
                </c:pt>
                <c:pt idx="98">
                  <c:v>2056</c:v>
                </c:pt>
                <c:pt idx="99">
                  <c:v>2057</c:v>
                </c:pt>
                <c:pt idx="100">
                  <c:v>2058</c:v>
                </c:pt>
                <c:pt idx="101">
                  <c:v>2059</c:v>
                </c:pt>
                <c:pt idx="102">
                  <c:v>2060</c:v>
                </c:pt>
                <c:pt idx="103">
                  <c:v>2061</c:v>
                </c:pt>
                <c:pt idx="104">
                  <c:v>2062</c:v>
                </c:pt>
                <c:pt idx="105">
                  <c:v>2063</c:v>
                </c:pt>
                <c:pt idx="106">
                  <c:v>2064</c:v>
                </c:pt>
                <c:pt idx="107">
                  <c:v>2065</c:v>
                </c:pt>
                <c:pt idx="108">
                  <c:v>2066</c:v>
                </c:pt>
                <c:pt idx="109">
                  <c:v>2067</c:v>
                </c:pt>
                <c:pt idx="110">
                  <c:v>2068</c:v>
                </c:pt>
                <c:pt idx="111">
                  <c:v>2069</c:v>
                </c:pt>
                <c:pt idx="112">
                  <c:v>2070</c:v>
                </c:pt>
                <c:pt idx="113">
                  <c:v>2071</c:v>
                </c:pt>
                <c:pt idx="114">
                  <c:v>2072</c:v>
                </c:pt>
                <c:pt idx="115">
                  <c:v>2073</c:v>
                </c:pt>
                <c:pt idx="116">
                  <c:v>2074</c:v>
                </c:pt>
                <c:pt idx="117">
                  <c:v>2075</c:v>
                </c:pt>
                <c:pt idx="118">
                  <c:v>2076</c:v>
                </c:pt>
                <c:pt idx="119">
                  <c:v>2077</c:v>
                </c:pt>
                <c:pt idx="120">
                  <c:v>2078</c:v>
                </c:pt>
                <c:pt idx="121">
                  <c:v>2079</c:v>
                </c:pt>
                <c:pt idx="122">
                  <c:v>2080</c:v>
                </c:pt>
                <c:pt idx="123">
                  <c:v>2081</c:v>
                </c:pt>
                <c:pt idx="124">
                  <c:v>2082</c:v>
                </c:pt>
                <c:pt idx="125">
                  <c:v>2083</c:v>
                </c:pt>
                <c:pt idx="126">
                  <c:v>2084</c:v>
                </c:pt>
                <c:pt idx="127">
                  <c:v>2085</c:v>
                </c:pt>
                <c:pt idx="128">
                  <c:v>2086</c:v>
                </c:pt>
                <c:pt idx="129">
                  <c:v>2087</c:v>
                </c:pt>
                <c:pt idx="130">
                  <c:v>2088</c:v>
                </c:pt>
                <c:pt idx="131">
                  <c:v>2089</c:v>
                </c:pt>
                <c:pt idx="132">
                  <c:v>2090</c:v>
                </c:pt>
                <c:pt idx="133">
                  <c:v>2091</c:v>
                </c:pt>
                <c:pt idx="134">
                  <c:v>2092</c:v>
                </c:pt>
                <c:pt idx="135">
                  <c:v>2093</c:v>
                </c:pt>
                <c:pt idx="136">
                  <c:v>2094</c:v>
                </c:pt>
                <c:pt idx="137">
                  <c:v>2095</c:v>
                </c:pt>
                <c:pt idx="138">
                  <c:v>2096</c:v>
                </c:pt>
                <c:pt idx="139">
                  <c:v>2097</c:v>
                </c:pt>
                <c:pt idx="140">
                  <c:v>2098</c:v>
                </c:pt>
                <c:pt idx="141">
                  <c:v>2099</c:v>
                </c:pt>
                <c:pt idx="142">
                  <c:v>2100</c:v>
                </c:pt>
              </c:numCache>
            </c:numRef>
          </c:xVal>
          <c:yVal>
            <c:numRef>
              <c:f>calculenppm!$C$2:$C$144</c:f>
              <c:numCache>
                <c:ptCount val="143"/>
                <c:pt idx="0">
                  <c:v>316.25949579831934</c:v>
                </c:pt>
                <c:pt idx="1">
                  <c:v>317.05329344537813</c:v>
                </c:pt>
                <c:pt idx="2">
                  <c:v>317.86971226890756</c:v>
                </c:pt>
                <c:pt idx="3">
                  <c:v>318.7025828571429</c:v>
                </c:pt>
                <c:pt idx="4">
                  <c:v>319.55807462184885</c:v>
                </c:pt>
                <c:pt idx="5">
                  <c:v>320.4464699159665</c:v>
                </c:pt>
                <c:pt idx="6">
                  <c:v>321.3718816806724</c:v>
                </c:pt>
                <c:pt idx="7">
                  <c:v>322.3260840336136</c:v>
                </c:pt>
                <c:pt idx="8">
                  <c:v>323.3214157983194</c:v>
                </c:pt>
                <c:pt idx="9">
                  <c:v>324.3414252100841</c:v>
                </c:pt>
                <c:pt idx="10">
                  <c:v>325.3840557983194</c:v>
                </c:pt>
                <c:pt idx="11">
                  <c:v>326.46987226890764</c:v>
                </c:pt>
                <c:pt idx="12">
                  <c:v>327.6050440336136</c:v>
                </c:pt>
                <c:pt idx="13">
                  <c:v>328.74021579831947</c:v>
                </c:pt>
                <c:pt idx="14">
                  <c:v>329.9041781512606</c:v>
                </c:pt>
                <c:pt idx="15">
                  <c:v>331.113382857143</c:v>
                </c:pt>
                <c:pt idx="16">
                  <c:v>332.32464403361354</c:v>
                </c:pt>
                <c:pt idx="17">
                  <c:v>333.52973579831945</c:v>
                </c:pt>
                <c:pt idx="18">
                  <c:v>334.8026910924371</c:v>
                </c:pt>
                <c:pt idx="19">
                  <c:v>336.1085499159665</c:v>
                </c:pt>
                <c:pt idx="20">
                  <c:v>337.4267475630253</c:v>
                </c:pt>
                <c:pt idx="21">
                  <c:v>338.79841344537823</c:v>
                </c:pt>
                <c:pt idx="22">
                  <c:v>340.1495146218489</c:v>
                </c:pt>
                <c:pt idx="23">
                  <c:v>341.47182521008415</c:v>
                </c:pt>
                <c:pt idx="24">
                  <c:v>342.8270393277312</c:v>
                </c:pt>
                <c:pt idx="25">
                  <c:v>344.18842285714294</c:v>
                </c:pt>
                <c:pt idx="26">
                  <c:v>345.5971052100841</c:v>
                </c:pt>
                <c:pt idx="27">
                  <c:v>347.0407475630253</c:v>
                </c:pt>
                <c:pt idx="28">
                  <c:v>348.52346285714304</c:v>
                </c:pt>
                <c:pt idx="29">
                  <c:v>350.03702521008415</c:v>
                </c:pt>
                <c:pt idx="30">
                  <c:v>351.599942857143</c:v>
                </c:pt>
                <c:pt idx="31">
                  <c:v>353.1916510924371</c:v>
                </c:pt>
                <c:pt idx="32">
                  <c:v>354.7915852100842</c:v>
                </c:pt>
                <c:pt idx="33">
                  <c:v>356.4264793277312</c:v>
                </c:pt>
                <c:pt idx="34">
                  <c:v>358.0161310924371</c:v>
                </c:pt>
                <c:pt idx="35">
                  <c:v>359.60166991596657</c:v>
                </c:pt>
                <c:pt idx="36">
                  <c:v>361.20982991596657</c:v>
                </c:pt>
                <c:pt idx="37">
                  <c:v>362.84061109243714</c:v>
                </c:pt>
                <c:pt idx="38">
                  <c:v>364.4940134453783</c:v>
                </c:pt>
                <c:pt idx="39">
                  <c:v>366.1618110924371</c:v>
                </c:pt>
                <c:pt idx="40">
                  <c:v>367.82343932773125</c:v>
                </c:pt>
                <c:pt idx="41">
                  <c:v>369.472728739496</c:v>
                </c:pt>
                <c:pt idx="42">
                  <c:v>371.1487522689078</c:v>
                </c:pt>
                <c:pt idx="43">
                  <c:v>372.8535663865548</c:v>
                </c:pt>
                <c:pt idx="44">
                  <c:v>374.5953969747901</c:v>
                </c:pt>
                <c:pt idx="45">
                  <c:v>376.4050910924372</c:v>
                </c:pt>
                <c:pt idx="46">
                  <c:v>378.29704403361364</c:v>
                </c:pt>
                <c:pt idx="47">
                  <c:v>380.23835226890776</c:v>
                </c:pt>
                <c:pt idx="48">
                  <c:v>382.25163697479013</c:v>
                </c:pt>
                <c:pt idx="49">
                  <c:v>384.2978252100842</c:v>
                </c:pt>
                <c:pt idx="50">
                  <c:v>386.3275616806725</c:v>
                </c:pt>
                <c:pt idx="51">
                  <c:v>388.4709181512607</c:v>
                </c:pt>
                <c:pt idx="52">
                  <c:v>390.67134168067247</c:v>
                </c:pt>
                <c:pt idx="53">
                  <c:v>392.9288322689078</c:v>
                </c:pt>
                <c:pt idx="54">
                  <c:v>395.2433899159666</c:v>
                </c:pt>
                <c:pt idx="55">
                  <c:v>397.6150146218489</c:v>
                </c:pt>
                <c:pt idx="56">
                  <c:v>400.0437063865548</c:v>
                </c:pt>
                <c:pt idx="57">
                  <c:v>402.5294652100842</c:v>
                </c:pt>
                <c:pt idx="58">
                  <c:v>405.0722910924371</c:v>
                </c:pt>
                <c:pt idx="59">
                  <c:v>407.6721840336136</c:v>
                </c:pt>
                <c:pt idx="60">
                  <c:v>410.32914403361355</c:v>
                </c:pt>
                <c:pt idx="61">
                  <c:v>413.0555922689076</c:v>
                </c:pt>
                <c:pt idx="62">
                  <c:v>415.8520510924371</c:v>
                </c:pt>
                <c:pt idx="63">
                  <c:v>418.71904285714294</c:v>
                </c:pt>
                <c:pt idx="64">
                  <c:v>421.6570899159665</c:v>
                </c:pt>
                <c:pt idx="65">
                  <c:v>424.6667146218488</c:v>
                </c:pt>
                <c:pt idx="66">
                  <c:v>427.7484393277311</c:v>
                </c:pt>
                <c:pt idx="67">
                  <c:v>430.9027863865547</c:v>
                </c:pt>
                <c:pt idx="68">
                  <c:v>434.13027815126054</c:v>
                </c:pt>
                <c:pt idx="69">
                  <c:v>437.43143697478996</c:v>
                </c:pt>
                <c:pt idx="70">
                  <c:v>440.80678521008406</c:v>
                </c:pt>
                <c:pt idx="71">
                  <c:v>444.256845210084</c:v>
                </c:pt>
                <c:pt idx="72">
                  <c:v>447.7821393277311</c:v>
                </c:pt>
                <c:pt idx="73">
                  <c:v>451.38318991596634</c:v>
                </c:pt>
                <c:pt idx="74">
                  <c:v>455.060519327731</c:v>
                </c:pt>
                <c:pt idx="75">
                  <c:v>458.8146499159663</c:v>
                </c:pt>
                <c:pt idx="76">
                  <c:v>462.64610403361337</c:v>
                </c:pt>
                <c:pt idx="77">
                  <c:v>466.55540403361334</c:v>
                </c:pt>
                <c:pt idx="78">
                  <c:v>470.5430722689074</c:v>
                </c:pt>
                <c:pt idx="79">
                  <c:v>474.6096310924368</c:v>
                </c:pt>
                <c:pt idx="80">
                  <c:v>478.7556028571427</c:v>
                </c:pt>
                <c:pt idx="81">
                  <c:v>482.98150991596617</c:v>
                </c:pt>
                <c:pt idx="82">
                  <c:v>487.2878746218485</c:v>
                </c:pt>
                <c:pt idx="83">
                  <c:v>491.53202403361325</c:v>
                </c:pt>
                <c:pt idx="84">
                  <c:v>495.71490368067225</c:v>
                </c:pt>
                <c:pt idx="85">
                  <c:v>499.8374466844369</c:v>
                </c:pt>
                <c:pt idx="86">
                  <c:v>503.9005738764274</c:v>
                </c:pt>
                <c:pt idx="87">
                  <c:v>507.9051939166192</c:v>
                </c:pt>
                <c:pt idx="88">
                  <c:v>511.8522034119721</c:v>
                </c:pt>
                <c:pt idx="89">
                  <c:v>515.742487035087</c:v>
                </c:pt>
                <c:pt idx="90">
                  <c:v>519.5769176429378</c:v>
                </c:pt>
                <c:pt idx="91">
                  <c:v>523.356356395627</c:v>
                </c:pt>
                <c:pt idx="92">
                  <c:v>527.0816528751177</c:v>
                </c:pt>
                <c:pt idx="93">
                  <c:v>530.7536452038958</c:v>
                </c:pt>
                <c:pt idx="94">
                  <c:v>534.3731601635155</c:v>
                </c:pt>
                <c:pt idx="95">
                  <c:v>537.9410133129883</c:v>
                </c:pt>
                <c:pt idx="96">
                  <c:v>541.4580091069713</c:v>
                </c:pt>
                <c:pt idx="97">
                  <c:v>544.9249410137187</c:v>
                </c:pt>
                <c:pt idx="98">
                  <c:v>548.3425916327551</c:v>
                </c:pt>
                <c:pt idx="99">
                  <c:v>551.7117328122378</c:v>
                </c:pt>
                <c:pt idx="100">
                  <c:v>555.0331257659722</c:v>
                </c:pt>
                <c:pt idx="101">
                  <c:v>558.3075211900458</c:v>
                </c:pt>
                <c:pt idx="102">
                  <c:v>561.5356593790518</c:v>
                </c:pt>
                <c:pt idx="103">
                  <c:v>564.7182703418703</c:v>
                </c:pt>
                <c:pt idx="104">
                  <c:v>567.8560739169789</c:v>
                </c:pt>
                <c:pt idx="105">
                  <c:v>570.9497798872658</c:v>
                </c:pt>
                <c:pt idx="106">
                  <c:v>574.0000880943172</c:v>
                </c:pt>
                <c:pt idx="107">
                  <c:v>577.007688552157</c:v>
                </c:pt>
                <c:pt idx="108">
                  <c:v>579.9732615604117</c:v>
                </c:pt>
                <c:pt idx="109">
                  <c:v>582.8974778168819</c:v>
                </c:pt>
                <c:pt idx="110">
                  <c:v>585.7809985294944</c:v>
                </c:pt>
                <c:pt idx="111">
                  <c:v>588.6244755276183</c:v>
                </c:pt>
                <c:pt idx="112">
                  <c:v>591.4285513727249</c:v>
                </c:pt>
                <c:pt idx="113">
                  <c:v>594.1938594683708</c:v>
                </c:pt>
                <c:pt idx="114">
                  <c:v>596.9210241694904</c:v>
                </c:pt>
                <c:pt idx="115">
                  <c:v>599.6106608909797</c:v>
                </c:pt>
                <c:pt idx="116">
                  <c:v>602.263376215555</c:v>
                </c:pt>
                <c:pt idx="117">
                  <c:v>604.879768000875</c:v>
                </c:pt>
                <c:pt idx="118">
                  <c:v>607.4604254859094</c:v>
                </c:pt>
                <c:pt idx="119">
                  <c:v>610.0059293965437</c:v>
                </c:pt>
                <c:pt idx="120">
                  <c:v>612.5168520504071</c:v>
                </c:pt>
                <c:pt idx="121">
                  <c:v>614.9937574609119</c:v>
                </c:pt>
                <c:pt idx="122">
                  <c:v>617.4372014404956</c:v>
                </c:pt>
                <c:pt idx="123">
                  <c:v>619.8477317030547</c:v>
                </c:pt>
                <c:pt idx="124">
                  <c:v>622.2258879655602</c:v>
                </c:pt>
                <c:pt idx="125">
                  <c:v>624.5722020488508</c:v>
                </c:pt>
                <c:pt idx="126">
                  <c:v>626.8871979775898</c:v>
                </c:pt>
                <c:pt idx="127">
                  <c:v>629.171392079385</c:v>
                </c:pt>
                <c:pt idx="128">
                  <c:v>631.4252930830603</c:v>
                </c:pt>
                <c:pt idx="129">
                  <c:v>633.6494022160758</c:v>
                </c:pt>
                <c:pt idx="130">
                  <c:v>635.8442133010924</c:v>
                </c:pt>
                <c:pt idx="131">
                  <c:v>638.0102128516706</c:v>
                </c:pt>
                <c:pt idx="132">
                  <c:v>640.1478801671069</c:v>
                </c:pt>
                <c:pt idx="133">
                  <c:v>642.2576874263985</c:v>
                </c:pt>
                <c:pt idx="134">
                  <c:v>644.3400997813358</c:v>
                </c:pt>
                <c:pt idx="135">
                  <c:v>646.3955754487182</c:v>
                </c:pt>
                <c:pt idx="136">
                  <c:v>648.4245658016947</c:v>
                </c:pt>
                <c:pt idx="137">
                  <c:v>650.4275154602213</c:v>
                </c:pt>
                <c:pt idx="138">
                  <c:v>652.4048623806409</c:v>
                </c:pt>
                <c:pt idx="139">
                  <c:v>654.3570379443788</c:v>
                </c:pt>
                <c:pt idx="140">
                  <c:v>656.2844670457578</c:v>
                </c:pt>
                <c:pt idx="141">
                  <c:v>658.187568178929</c:v>
                </c:pt>
                <c:pt idx="142">
                  <c:v>660.0667535239216</c:v>
                </c:pt>
              </c:numCache>
            </c:numRef>
          </c:yVal>
          <c:smooth val="0"/>
        </c:ser>
        <c:ser>
          <c:idx val="1"/>
          <c:order val="1"/>
          <c:tx>
            <c:strRef>
              <c:f>calculenppm!$B$1</c:f>
              <c:strCache>
                <c:ptCount val="1"/>
                <c:pt idx="0">
                  <c:v>CO2 atmosphérique mesuré</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calculenppm!$A$2:$A$52</c:f>
              <c:numCache>
                <c:ptCount val="51"/>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numCache>
            </c:numRef>
          </c:xVal>
          <c:yVal>
            <c:numRef>
              <c:f>calculenppm!$B$2:$B$52</c:f>
              <c:numCache>
                <c:ptCount val="51"/>
                <c:pt idx="0">
                  <c:v>316.25949579831934</c:v>
                </c:pt>
                <c:pt idx="1">
                  <c:v>317.0621848739496</c:v>
                </c:pt>
                <c:pt idx="2">
                  <c:v>317.975243697479</c:v>
                </c:pt>
                <c:pt idx="3">
                  <c:v>318.6976638655462</c:v>
                </c:pt>
                <c:pt idx="4">
                  <c:v>319.5304537815126</c:v>
                </c:pt>
                <c:pt idx="5">
                  <c:v>320.0923361344538</c:v>
                </c:pt>
                <c:pt idx="6">
                  <c:v>320.59401680672266</c:v>
                </c:pt>
                <c:pt idx="7">
                  <c:v>321.1659327731092</c:v>
                </c:pt>
                <c:pt idx="8">
                  <c:v>322.4201344537815</c:v>
                </c:pt>
                <c:pt idx="9">
                  <c:v>323.21278991596637</c:v>
                </c:pt>
                <c:pt idx="10">
                  <c:v>324.1960840336135</c:v>
                </c:pt>
                <c:pt idx="11">
                  <c:v>325.6910924369748</c:v>
                </c:pt>
                <c:pt idx="12">
                  <c:v>326.7446218487395</c:v>
                </c:pt>
                <c:pt idx="13">
                  <c:v>327.41687394957984</c:v>
                </c:pt>
                <c:pt idx="14">
                  <c:v>328.62090756302524</c:v>
                </c:pt>
                <c:pt idx="15">
                  <c:v>330.7179327731093</c:v>
                </c:pt>
                <c:pt idx="16">
                  <c:v>331.40021848739497</c:v>
                </c:pt>
                <c:pt idx="17">
                  <c:v>332.2731428571429</c:v>
                </c:pt>
                <c:pt idx="18">
                  <c:v>333.29657142857144</c:v>
                </c:pt>
                <c:pt idx="19">
                  <c:v>335.0022857142857</c:v>
                </c:pt>
                <c:pt idx="20">
                  <c:v>336.64779831932776</c:v>
                </c:pt>
                <c:pt idx="21">
                  <c:v>338.0224033613445</c:v>
                </c:pt>
                <c:pt idx="22">
                  <c:v>339.8083865546219</c:v>
                </c:pt>
                <c:pt idx="23">
                  <c:v>341.09268907563023</c:v>
                </c:pt>
                <c:pt idx="24">
                  <c:v>342.2365210084033</c:v>
                </c:pt>
                <c:pt idx="25">
                  <c:v>343.9021008403361</c:v>
                </c:pt>
                <c:pt idx="26">
                  <c:v>345.597781512605</c:v>
                </c:pt>
                <c:pt idx="27">
                  <c:v>347.02255462184877</c:v>
                </c:pt>
                <c:pt idx="28">
                  <c:v>348.3068571428571</c:v>
                </c:pt>
                <c:pt idx="29">
                  <c:v>350.1630756302521</c:v>
                </c:pt>
                <c:pt idx="30">
                  <c:v>352.6213109243697</c:v>
                </c:pt>
                <c:pt idx="31">
                  <c:v>354.12635294117644</c:v>
                </c:pt>
                <c:pt idx="32">
                  <c:v>355.3805546218487</c:v>
                </c:pt>
                <c:pt idx="33">
                  <c:v>356.81536134453785</c:v>
                </c:pt>
                <c:pt idx="34">
                  <c:v>357.5578487394958</c:v>
                </c:pt>
                <c:pt idx="35">
                  <c:v>358.3003361344538</c:v>
                </c:pt>
                <c:pt idx="36">
                  <c:v>360.0662521008404</c:v>
                </c:pt>
                <c:pt idx="37">
                  <c:v>362.11310924369747</c:v>
                </c:pt>
                <c:pt idx="38">
                  <c:v>363.798756302521</c:v>
                </c:pt>
                <c:pt idx="39">
                  <c:v>365.0629915966386</c:v>
                </c:pt>
                <c:pt idx="40">
                  <c:v>367.8122016806722</c:v>
                </c:pt>
                <c:pt idx="41">
                  <c:v>369.53798319327734</c:v>
                </c:pt>
                <c:pt idx="42">
                  <c:v>370.7119159663866</c:v>
                </c:pt>
                <c:pt idx="43">
                  <c:v>372.2871932773109</c:v>
                </c:pt>
                <c:pt idx="44">
                  <c:v>374.334050420168</c:v>
                </c:pt>
                <c:pt idx="45">
                  <c:v>376.87255462184874</c:v>
                </c:pt>
                <c:pt idx="46">
                  <c:v>378.69867226890756</c:v>
                </c:pt>
                <c:pt idx="47">
                  <c:v>381.24721008403367</c:v>
                </c:pt>
                <c:pt idx="48">
                  <c:v>383.2137983193277</c:v>
                </c:pt>
                <c:pt idx="49">
                  <c:v>385.3832100840336</c:v>
                </c:pt>
                <c:pt idx="50">
                  <c:v>387.1996806722689</c:v>
                </c:pt>
              </c:numCache>
            </c:numRef>
          </c:yVal>
          <c:smooth val="0"/>
        </c:ser>
        <c:axId val="20851752"/>
        <c:axId val="53448041"/>
      </c:scatterChart>
      <c:valAx>
        <c:axId val="20851752"/>
        <c:scaling>
          <c:orientation val="minMax"/>
          <c:max val="2100"/>
          <c:min val="1958"/>
        </c:scaling>
        <c:axPos val="b"/>
        <c:title>
          <c:tx>
            <c:rich>
              <a:bodyPr vert="horz" rot="0" anchor="ctr"/>
              <a:lstStyle/>
              <a:p>
                <a:pPr algn="ctr">
                  <a:defRPr/>
                </a:pPr>
                <a:r>
                  <a:rPr lang="en-US" cap="none" sz="1000" b="1" i="0" u="none" baseline="0">
                    <a:latin typeface="Arial"/>
                    <a:ea typeface="Arial"/>
                    <a:cs typeface="Arial"/>
                  </a:rPr>
                  <a:t>années</a:t>
                </a:r>
              </a:p>
            </c:rich>
          </c:tx>
          <c:layout/>
          <c:overlay val="0"/>
          <c:spPr>
            <a:noFill/>
            <a:ln>
              <a:noFill/>
            </a:ln>
          </c:spPr>
        </c:title>
        <c:delete val="0"/>
        <c:numFmt formatCode="General" sourceLinked="1"/>
        <c:majorTickMark val="out"/>
        <c:minorTickMark val="none"/>
        <c:tickLblPos val="nextTo"/>
        <c:crossAx val="53448041"/>
        <c:crosses val="autoZero"/>
        <c:crossBetween val="midCat"/>
        <c:dispUnits/>
      </c:valAx>
      <c:valAx>
        <c:axId val="53448041"/>
        <c:scaling>
          <c:orientation val="minMax"/>
          <c:min val="300"/>
        </c:scaling>
        <c:axPos val="l"/>
        <c:title>
          <c:tx>
            <c:rich>
              <a:bodyPr vert="horz" rot="-5400000" anchor="ctr"/>
              <a:lstStyle/>
              <a:p>
                <a:pPr algn="ctr">
                  <a:defRPr/>
                </a:pPr>
                <a:r>
                  <a:rPr lang="en-US" cap="none" sz="1000" b="1" i="0" u="none" baseline="0">
                    <a:latin typeface="Arial"/>
                    <a:ea typeface="Arial"/>
                    <a:cs typeface="Arial"/>
                  </a:rPr>
                  <a:t>CO2 (ppmv)</a:t>
                </a:r>
              </a:p>
            </c:rich>
          </c:tx>
          <c:layout/>
          <c:overlay val="0"/>
          <c:spPr>
            <a:noFill/>
            <a:ln>
              <a:noFill/>
            </a:ln>
          </c:spPr>
        </c:title>
        <c:majorGridlines/>
        <c:delete val="0"/>
        <c:numFmt formatCode="0" sourceLinked="0"/>
        <c:majorTickMark val="out"/>
        <c:minorTickMark val="none"/>
        <c:tickLblPos val="nextTo"/>
        <c:crossAx val="20851752"/>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6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6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mdl.noaa.gov/ccgg/trend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223"/>
  <sheetViews>
    <sheetView zoomScale="150" zoomScaleNormal="150" workbookViewId="0" topLeftCell="A1">
      <selection activeCell="A2" sqref="A2:A145"/>
    </sheetView>
  </sheetViews>
  <sheetFormatPr defaultColWidth="11.421875" defaultRowHeight="12.75"/>
  <cols>
    <col min="1" max="3" width="16.7109375" style="2" customWidth="1"/>
    <col min="4" max="5" width="15.421875" style="2" customWidth="1"/>
    <col min="6" max="6" width="14.421875" style="2" customWidth="1"/>
    <col min="7" max="7" width="15.57421875" style="0" customWidth="1"/>
    <col min="8" max="8" width="14.8515625" style="0" customWidth="1"/>
    <col min="9" max="9" width="11.57421875" style="0" bestFit="1" customWidth="1"/>
  </cols>
  <sheetData>
    <row r="2" spans="1:6" s="1" customFormat="1" ht="103.5" customHeight="1">
      <c r="A2" s="1" t="s">
        <v>0</v>
      </c>
      <c r="B2" s="1" t="s">
        <v>33</v>
      </c>
      <c r="C2" s="1" t="s">
        <v>3</v>
      </c>
      <c r="D2" s="1" t="s">
        <v>1</v>
      </c>
      <c r="E2" s="1" t="s">
        <v>2</v>
      </c>
      <c r="F2" s="1" t="s">
        <v>32</v>
      </c>
    </row>
    <row r="3" spans="1:14" s="1" customFormat="1" ht="12.75" customHeight="1">
      <c r="A3" s="1">
        <v>1958</v>
      </c>
      <c r="B3" s="4">
        <v>672.0514285714286</v>
      </c>
      <c r="C3" s="4">
        <v>672.0514285714286</v>
      </c>
      <c r="G3" s="5"/>
      <c r="H3" s="5"/>
      <c r="N3" s="4"/>
    </row>
    <row r="4" spans="1:9" ht="12.75">
      <c r="A4" s="3">
        <v>1959</v>
      </c>
      <c r="B4" s="4">
        <v>673.7571428571429</v>
      </c>
      <c r="C4" s="6">
        <f>C3+D4+E4-F4*(D4+E4)</f>
        <v>673.7382485714286</v>
      </c>
      <c r="D4" s="5">
        <v>2.46</v>
      </c>
      <c r="E4">
        <v>1.4</v>
      </c>
      <c r="F4" s="13">
        <v>0.563</v>
      </c>
      <c r="G4" s="5"/>
      <c r="H4" s="5"/>
      <c r="I4" s="1"/>
    </row>
    <row r="5" spans="1:9" ht="12.75">
      <c r="A5" s="3">
        <v>1960</v>
      </c>
      <c r="B5" s="4">
        <v>675.697392857143</v>
      </c>
      <c r="C5" s="6">
        <f aca="true" t="shared" si="0" ref="C5:C68">C4+D5+E5-F5*(D5+E5)</f>
        <v>675.4731385714286</v>
      </c>
      <c r="D5" s="5">
        <v>2.58</v>
      </c>
      <c r="E5">
        <v>1.39</v>
      </c>
      <c r="F5" s="13">
        <v>0.563</v>
      </c>
      <c r="G5" s="5"/>
      <c r="H5" s="5"/>
      <c r="I5" s="1"/>
    </row>
    <row r="6" spans="1:9" ht="12.75">
      <c r="A6" s="3">
        <v>1961</v>
      </c>
      <c r="B6" s="4">
        <v>677.2325357142856</v>
      </c>
      <c r="C6" s="6">
        <f t="shared" si="0"/>
        <v>677.2429885714287</v>
      </c>
      <c r="D6" s="5">
        <v>2.59</v>
      </c>
      <c r="E6">
        <v>1.46</v>
      </c>
      <c r="F6" s="13">
        <v>0.563</v>
      </c>
      <c r="G6" s="5"/>
      <c r="H6" s="5"/>
      <c r="I6" s="1"/>
    </row>
    <row r="7" spans="1:9" ht="12.75">
      <c r="A7" s="3">
        <v>1962</v>
      </c>
      <c r="B7" s="4">
        <v>679.0022142857142</v>
      </c>
      <c r="C7" s="6">
        <f t="shared" si="0"/>
        <v>679.0609085714287</v>
      </c>
      <c r="D7" s="5">
        <v>2.7</v>
      </c>
      <c r="E7">
        <v>1.46</v>
      </c>
      <c r="F7" s="13">
        <v>0.563</v>
      </c>
      <c r="G7" s="5"/>
      <c r="H7" s="5"/>
      <c r="I7" s="1"/>
    </row>
    <row r="8" spans="1:9" ht="12.75">
      <c r="A8" s="3">
        <v>1963</v>
      </c>
      <c r="B8" s="4">
        <v>680.1962142857143</v>
      </c>
      <c r="C8" s="6">
        <f t="shared" si="0"/>
        <v>680.9487485714288</v>
      </c>
      <c r="D8" s="5">
        <v>2.85</v>
      </c>
      <c r="E8">
        <v>1.47</v>
      </c>
      <c r="F8" s="13">
        <v>0.563</v>
      </c>
      <c r="G8" s="5"/>
      <c r="H8" s="5"/>
      <c r="I8" s="1"/>
    </row>
    <row r="9" spans="1:9" ht="12.75">
      <c r="A9" s="3">
        <v>1964</v>
      </c>
      <c r="B9" s="4">
        <v>681.2622857142857</v>
      </c>
      <c r="C9" s="6">
        <f t="shared" si="0"/>
        <v>682.9152485714288</v>
      </c>
      <c r="D9" s="5">
        <v>3.01</v>
      </c>
      <c r="E9">
        <v>1.49</v>
      </c>
      <c r="F9" s="13">
        <v>0.563</v>
      </c>
      <c r="G9" s="5"/>
      <c r="H9" s="5"/>
      <c r="I9" s="1"/>
    </row>
    <row r="10" spans="1:9" ht="12.75">
      <c r="A10" s="3">
        <v>1965</v>
      </c>
      <c r="B10" s="4">
        <v>682.4776071428571</v>
      </c>
      <c r="C10" s="6">
        <f t="shared" si="0"/>
        <v>684.9429285714289</v>
      </c>
      <c r="D10" s="5">
        <v>3.14</v>
      </c>
      <c r="E10">
        <v>1.5</v>
      </c>
      <c r="F10" s="13">
        <v>0.563</v>
      </c>
      <c r="G10" s="5"/>
      <c r="H10" s="5"/>
      <c r="I10" s="1"/>
    </row>
    <row r="11" spans="1:9" ht="12.75">
      <c r="A11" s="3">
        <v>1966</v>
      </c>
      <c r="B11" s="4">
        <v>685.1427857142857</v>
      </c>
      <c r="C11" s="6">
        <f t="shared" si="0"/>
        <v>687.0580085714288</v>
      </c>
      <c r="D11" s="5">
        <v>3.3</v>
      </c>
      <c r="E11">
        <v>1.54</v>
      </c>
      <c r="F11" s="13">
        <v>0.563</v>
      </c>
      <c r="G11" s="5"/>
      <c r="H11" s="5"/>
      <c r="I11" s="1"/>
    </row>
    <row r="12" spans="1:9" ht="12.75">
      <c r="A12" s="3">
        <v>1967</v>
      </c>
      <c r="B12" s="4">
        <v>686.8271785714285</v>
      </c>
      <c r="C12" s="6">
        <f t="shared" si="0"/>
        <v>689.2255285714288</v>
      </c>
      <c r="D12" s="5">
        <v>3.41</v>
      </c>
      <c r="E12">
        <v>1.55</v>
      </c>
      <c r="F12" s="13">
        <v>0.563</v>
      </c>
      <c r="G12" s="5"/>
      <c r="H12" s="5"/>
      <c r="I12" s="1"/>
    </row>
    <row r="13" spans="1:9" ht="12.75">
      <c r="A13" s="3">
        <v>1968</v>
      </c>
      <c r="B13" s="4">
        <v>688.9166785714286</v>
      </c>
      <c r="C13" s="6">
        <f t="shared" si="0"/>
        <v>691.4411185714288</v>
      </c>
      <c r="D13" s="5">
        <v>3.59</v>
      </c>
      <c r="E13">
        <v>1.48</v>
      </c>
      <c r="F13" s="13">
        <v>0.563</v>
      </c>
      <c r="G13" s="5"/>
      <c r="H13" s="5"/>
      <c r="I13" s="1"/>
    </row>
    <row r="14" spans="1:9" ht="12.75">
      <c r="A14" s="3">
        <v>1969</v>
      </c>
      <c r="B14" s="4">
        <v>692.0935714285715</v>
      </c>
      <c r="C14" s="6">
        <f t="shared" si="0"/>
        <v>693.7484785714288</v>
      </c>
      <c r="D14" s="5">
        <v>3.8</v>
      </c>
      <c r="E14">
        <v>1.48</v>
      </c>
      <c r="F14" s="13">
        <v>0.563</v>
      </c>
      <c r="G14" s="5"/>
      <c r="H14" s="5"/>
      <c r="I14" s="1"/>
    </row>
    <row r="15" spans="1:9" ht="12.75">
      <c r="A15" s="3">
        <v>1970</v>
      </c>
      <c r="B15" s="4">
        <v>694.3323214285714</v>
      </c>
      <c r="C15" s="6">
        <f t="shared" si="0"/>
        <v>696.1607185714289</v>
      </c>
      <c r="D15" s="5">
        <v>4.08</v>
      </c>
      <c r="E15">
        <v>1.44</v>
      </c>
      <c r="F15" s="13">
        <v>0.563</v>
      </c>
      <c r="G15" s="5"/>
      <c r="H15" s="5"/>
      <c r="I15" s="1"/>
    </row>
    <row r="16" spans="1:9" ht="12.75">
      <c r="A16" s="3">
        <v>1971</v>
      </c>
      <c r="B16" s="4">
        <v>695.7608571428572</v>
      </c>
      <c r="C16" s="6">
        <f t="shared" si="0"/>
        <v>698.5729585714289</v>
      </c>
      <c r="D16" s="5">
        <v>4.23</v>
      </c>
      <c r="E16">
        <v>1.29</v>
      </c>
      <c r="F16" s="13">
        <v>0.563</v>
      </c>
      <c r="G16" s="5"/>
      <c r="H16" s="5"/>
      <c r="I16" s="1"/>
    </row>
    <row r="17" spans="1:9" ht="12.75">
      <c r="A17" s="3">
        <v>1972</v>
      </c>
      <c r="B17" s="4">
        <v>698.3194285714286</v>
      </c>
      <c r="C17" s="6">
        <f t="shared" si="0"/>
        <v>701.0463785714288</v>
      </c>
      <c r="D17" s="5">
        <v>4.4</v>
      </c>
      <c r="E17">
        <v>1.26</v>
      </c>
      <c r="F17" s="13">
        <v>0.563</v>
      </c>
      <c r="G17" s="5"/>
      <c r="H17" s="5"/>
      <c r="I17" s="1"/>
    </row>
    <row r="18" spans="1:9" ht="12.75">
      <c r="A18" s="3">
        <v>1973</v>
      </c>
      <c r="B18" s="4">
        <v>702.7756071428572</v>
      </c>
      <c r="C18" s="6">
        <f t="shared" si="0"/>
        <v>703.6159385714288</v>
      </c>
      <c r="D18" s="5">
        <v>4.63</v>
      </c>
      <c r="E18">
        <v>1.25</v>
      </c>
      <c r="F18" s="13">
        <v>0.563</v>
      </c>
      <c r="G18" s="5"/>
      <c r="H18" s="5"/>
      <c r="I18" s="1"/>
    </row>
    <row r="19" spans="1:9" ht="12.75">
      <c r="A19" s="3">
        <v>1974</v>
      </c>
      <c r="B19" s="4">
        <v>704.2254642857143</v>
      </c>
      <c r="C19" s="6">
        <f t="shared" si="0"/>
        <v>706.1898685714289</v>
      </c>
      <c r="D19" s="5">
        <v>4.64</v>
      </c>
      <c r="E19">
        <v>1.25</v>
      </c>
      <c r="F19" s="13">
        <v>0.563</v>
      </c>
      <c r="G19" s="5"/>
      <c r="H19" s="5"/>
      <c r="I19" s="1"/>
    </row>
    <row r="20" spans="1:9" ht="12.75">
      <c r="A20" s="3">
        <v>1975</v>
      </c>
      <c r="B20" s="4">
        <v>706.0804285714287</v>
      </c>
      <c r="C20" s="6">
        <f t="shared" si="0"/>
        <v>708.7506885714289</v>
      </c>
      <c r="D20" s="5">
        <v>4.61</v>
      </c>
      <c r="E20">
        <v>1.25</v>
      </c>
      <c r="F20" s="13">
        <v>0.563</v>
      </c>
      <c r="G20" s="5"/>
      <c r="H20" s="5"/>
      <c r="I20" s="1"/>
    </row>
    <row r="21" spans="1:9" ht="12.75">
      <c r="A21" s="3">
        <v>1976</v>
      </c>
      <c r="B21" s="4">
        <v>708.2552142857143</v>
      </c>
      <c r="C21" s="6">
        <f t="shared" si="0"/>
        <v>711.4557185714289</v>
      </c>
      <c r="D21" s="5">
        <v>4.88</v>
      </c>
      <c r="E21">
        <v>1.31</v>
      </c>
      <c r="F21" s="13">
        <v>0.563</v>
      </c>
      <c r="G21" s="5"/>
      <c r="H21" s="5"/>
      <c r="I21" s="1"/>
    </row>
    <row r="22" spans="1:9" ht="12.75">
      <c r="A22" s="3">
        <v>1977</v>
      </c>
      <c r="B22" s="4">
        <v>711.8798571428571</v>
      </c>
      <c r="C22" s="6">
        <f t="shared" si="0"/>
        <v>714.2306685714289</v>
      </c>
      <c r="D22" s="5">
        <v>5.03</v>
      </c>
      <c r="E22">
        <v>1.32</v>
      </c>
      <c r="F22" s="13">
        <v>0.563</v>
      </c>
      <c r="G22" s="5"/>
      <c r="H22" s="5"/>
      <c r="I22" s="1"/>
    </row>
    <row r="23" spans="1:9" ht="12.75">
      <c r="A23" s="3">
        <v>1978</v>
      </c>
      <c r="B23" s="4">
        <v>715.3765714285714</v>
      </c>
      <c r="C23" s="6">
        <f t="shared" si="0"/>
        <v>717.0318385714288</v>
      </c>
      <c r="D23" s="5">
        <v>5.1</v>
      </c>
      <c r="E23">
        <v>1.31</v>
      </c>
      <c r="F23" s="13">
        <v>0.563</v>
      </c>
      <c r="G23" s="5"/>
      <c r="H23" s="5"/>
      <c r="I23" s="1"/>
    </row>
    <row r="24" spans="1:9" ht="12.75">
      <c r="A24" s="3">
        <v>1979</v>
      </c>
      <c r="B24" s="4">
        <v>718.2976071428571</v>
      </c>
      <c r="C24" s="6">
        <f t="shared" si="0"/>
        <v>719.9466285714287</v>
      </c>
      <c r="D24" s="5">
        <v>5.39</v>
      </c>
      <c r="E24">
        <v>1.28</v>
      </c>
      <c r="F24" s="13">
        <v>0.563</v>
      </c>
      <c r="G24" s="5"/>
      <c r="H24" s="5"/>
      <c r="I24" s="1"/>
    </row>
    <row r="25" spans="1:9" ht="12.75">
      <c r="A25" s="3">
        <v>1980</v>
      </c>
      <c r="B25" s="4">
        <v>722.0928214285715</v>
      </c>
      <c r="C25" s="6">
        <f t="shared" si="0"/>
        <v>722.8177185714288</v>
      </c>
      <c r="D25" s="5">
        <v>5.33</v>
      </c>
      <c r="E25">
        <v>1.24</v>
      </c>
      <c r="F25" s="13">
        <v>0.563</v>
      </c>
      <c r="G25" s="5"/>
      <c r="H25" s="5"/>
      <c r="I25" s="1"/>
    </row>
    <row r="26" spans="1:9" ht="12.75">
      <c r="A26" s="3">
        <v>1981</v>
      </c>
      <c r="B26" s="4">
        <v>724.8219642857142</v>
      </c>
      <c r="C26" s="6">
        <f t="shared" si="0"/>
        <v>725.6276285714288</v>
      </c>
      <c r="D26" s="5">
        <v>5.17</v>
      </c>
      <c r="E26">
        <v>1.26</v>
      </c>
      <c r="F26" s="13">
        <v>0.563</v>
      </c>
      <c r="G26" s="5"/>
      <c r="H26" s="5"/>
      <c r="I26" s="1"/>
    </row>
    <row r="27" spans="1:9" ht="12.75">
      <c r="A27" s="3">
        <v>1982</v>
      </c>
      <c r="B27" s="4">
        <v>727.2526071428571</v>
      </c>
      <c r="C27" s="6">
        <f t="shared" si="0"/>
        <v>728.5074585714289</v>
      </c>
      <c r="D27" s="5">
        <v>5.13</v>
      </c>
      <c r="E27">
        <v>1.46</v>
      </c>
      <c r="F27" s="13">
        <v>0.563</v>
      </c>
      <c r="G27" s="5"/>
      <c r="H27" s="5"/>
      <c r="I27" s="1"/>
    </row>
    <row r="28" spans="1:9" ht="12.75">
      <c r="A28" s="3">
        <v>1983</v>
      </c>
      <c r="B28" s="4">
        <v>730.7919642857142</v>
      </c>
      <c r="C28" s="6">
        <f t="shared" si="0"/>
        <v>731.4003985714288</v>
      </c>
      <c r="D28" s="5">
        <v>5.11</v>
      </c>
      <c r="E28">
        <v>1.51</v>
      </c>
      <c r="F28" s="13">
        <v>0.563</v>
      </c>
      <c r="G28" s="5"/>
      <c r="H28" s="5"/>
      <c r="I28" s="1"/>
    </row>
    <row r="29" spans="1:9" ht="12.75">
      <c r="A29" s="3">
        <v>1984</v>
      </c>
      <c r="B29" s="4">
        <v>734.3952857142857</v>
      </c>
      <c r="C29" s="6">
        <f t="shared" si="0"/>
        <v>734.3938485714287</v>
      </c>
      <c r="D29" s="5">
        <v>5.29</v>
      </c>
      <c r="E29">
        <v>1.56</v>
      </c>
      <c r="F29" s="13">
        <v>0.563</v>
      </c>
      <c r="G29" s="5"/>
      <c r="H29" s="5"/>
      <c r="I29" s="1"/>
    </row>
    <row r="30" spans="1:9" ht="12.75">
      <c r="A30" s="3">
        <v>1985</v>
      </c>
      <c r="B30" s="4">
        <v>737.4229285714287</v>
      </c>
      <c r="C30" s="6">
        <f t="shared" si="0"/>
        <v>737.4615885714288</v>
      </c>
      <c r="D30" s="5">
        <v>5.44</v>
      </c>
      <c r="E30">
        <v>1.58</v>
      </c>
      <c r="F30" s="13">
        <v>0.563</v>
      </c>
      <c r="G30" s="5"/>
      <c r="H30" s="5"/>
      <c r="I30" s="1"/>
    </row>
    <row r="31" spans="1:9" ht="12.75">
      <c r="A31" s="3">
        <v>1986</v>
      </c>
      <c r="B31" s="4">
        <v>740.1520714285714</v>
      </c>
      <c r="C31" s="6">
        <f t="shared" si="0"/>
        <v>740.6123585714289</v>
      </c>
      <c r="D31" s="5">
        <v>5.61</v>
      </c>
      <c r="E31">
        <v>1.6</v>
      </c>
      <c r="F31" s="13">
        <v>0.563</v>
      </c>
      <c r="G31" s="5"/>
      <c r="H31" s="5"/>
      <c r="I31" s="1"/>
    </row>
    <row r="32" spans="1:9" ht="12.75">
      <c r="A32" s="3">
        <v>1987</v>
      </c>
      <c r="B32" s="4">
        <v>744.0965357142857</v>
      </c>
      <c r="C32" s="6">
        <f t="shared" si="0"/>
        <v>743.8286785714289</v>
      </c>
      <c r="D32" s="5">
        <v>5.75</v>
      </c>
      <c r="E32">
        <v>1.61</v>
      </c>
      <c r="F32" s="13">
        <v>0.563</v>
      </c>
      <c r="G32" s="5"/>
      <c r="H32" s="5"/>
      <c r="I32" s="1"/>
    </row>
    <row r="33" spans="1:9" ht="12.75">
      <c r="A33" s="3">
        <v>1988</v>
      </c>
      <c r="B33" s="4">
        <v>749.3202857142857</v>
      </c>
      <c r="C33" s="6">
        <f t="shared" si="0"/>
        <v>747.1498785714289</v>
      </c>
      <c r="D33" s="5">
        <v>5.96</v>
      </c>
      <c r="E33">
        <v>1.64</v>
      </c>
      <c r="F33" s="13">
        <v>0.563</v>
      </c>
      <c r="G33" s="5"/>
      <c r="H33" s="5"/>
      <c r="I33" s="1"/>
    </row>
    <row r="34" spans="1:9" ht="12.75">
      <c r="A34" s="3">
        <v>1989</v>
      </c>
      <c r="B34" s="4">
        <v>752.5185</v>
      </c>
      <c r="C34" s="6">
        <f t="shared" si="0"/>
        <v>750.5322585714289</v>
      </c>
      <c r="D34" s="5">
        <v>6.09</v>
      </c>
      <c r="E34">
        <v>1.65</v>
      </c>
      <c r="F34" s="13">
        <v>0.563</v>
      </c>
      <c r="G34" s="5"/>
      <c r="H34" s="5"/>
      <c r="I34" s="1"/>
    </row>
    <row r="35" spans="1:9" ht="12.75">
      <c r="A35" s="3">
        <v>1990</v>
      </c>
      <c r="B35" s="4">
        <v>755.1836785714286</v>
      </c>
      <c r="C35" s="6">
        <f t="shared" si="0"/>
        <v>753.9321185714289</v>
      </c>
      <c r="D35" s="5">
        <v>6.14</v>
      </c>
      <c r="E35">
        <v>1.64</v>
      </c>
      <c r="F35" s="13">
        <v>0.563</v>
      </c>
      <c r="G35" s="5"/>
      <c r="H35" s="5"/>
      <c r="I35" s="1"/>
    </row>
    <row r="36" spans="1:9" ht="12.75">
      <c r="A36" s="3">
        <v>1991</v>
      </c>
      <c r="B36" s="4">
        <v>758.2326428571429</v>
      </c>
      <c r="C36" s="6">
        <f t="shared" si="0"/>
        <v>757.4062685714289</v>
      </c>
      <c r="D36" s="5">
        <v>6.24</v>
      </c>
      <c r="E36">
        <v>1.71</v>
      </c>
      <c r="F36" s="13">
        <v>0.563</v>
      </c>
      <c r="G36" s="5"/>
      <c r="H36" s="5"/>
      <c r="I36" s="1"/>
    </row>
    <row r="37" spans="1:9" ht="12.75">
      <c r="A37" s="3">
        <v>1992</v>
      </c>
      <c r="B37" s="4">
        <v>759.8104285714286</v>
      </c>
      <c r="C37" s="6">
        <f t="shared" si="0"/>
        <v>760.7842785714289</v>
      </c>
      <c r="D37" s="5">
        <v>6.12</v>
      </c>
      <c r="E37">
        <v>1.61</v>
      </c>
      <c r="F37" s="13">
        <v>0.563</v>
      </c>
      <c r="G37" s="5"/>
      <c r="H37" s="5"/>
      <c r="I37" s="1"/>
    </row>
    <row r="38" spans="1:9" ht="12.75">
      <c r="A38" s="3">
        <v>1993</v>
      </c>
      <c r="B38" s="4">
        <v>761.3882142857143</v>
      </c>
      <c r="C38" s="6">
        <f t="shared" si="0"/>
        <v>764.1535485714289</v>
      </c>
      <c r="D38" s="5">
        <v>6.12</v>
      </c>
      <c r="E38">
        <v>1.59</v>
      </c>
      <c r="F38" s="13">
        <v>0.563</v>
      </c>
      <c r="G38" s="5"/>
      <c r="H38" s="5"/>
      <c r="I38" s="1"/>
    </row>
    <row r="39" spans="1:9" ht="12.75">
      <c r="A39" s="3">
        <v>1994</v>
      </c>
      <c r="B39" s="4">
        <v>765.1407857142858</v>
      </c>
      <c r="C39" s="6">
        <f t="shared" si="0"/>
        <v>767.570888571429</v>
      </c>
      <c r="D39" s="5">
        <v>6.24</v>
      </c>
      <c r="E39">
        <v>1.58</v>
      </c>
      <c r="F39" s="13">
        <v>0.563</v>
      </c>
      <c r="G39" s="5"/>
      <c r="H39" s="5"/>
      <c r="I39" s="1"/>
    </row>
    <row r="40" spans="1:9" ht="12.75">
      <c r="A40" s="3">
        <v>1995</v>
      </c>
      <c r="B40" s="4">
        <v>769.4903571428571</v>
      </c>
      <c r="C40" s="6">
        <f t="shared" si="0"/>
        <v>771.0362985714289</v>
      </c>
      <c r="D40" s="5">
        <v>6.37</v>
      </c>
      <c r="E40">
        <v>1.56</v>
      </c>
      <c r="F40" s="13">
        <v>0.563</v>
      </c>
      <c r="G40" s="5"/>
      <c r="H40" s="5"/>
      <c r="I40" s="1"/>
    </row>
    <row r="41" spans="1:9" ht="12.75">
      <c r="A41" s="3">
        <v>1996</v>
      </c>
      <c r="B41" s="4">
        <v>773.0723571428571</v>
      </c>
      <c r="C41" s="6">
        <f t="shared" si="0"/>
        <v>774.5497785714289</v>
      </c>
      <c r="D41" s="5">
        <v>6.51</v>
      </c>
      <c r="E41">
        <v>1.53</v>
      </c>
      <c r="F41" s="13">
        <v>0.563</v>
      </c>
      <c r="G41" s="5"/>
      <c r="H41" s="5"/>
      <c r="I41" s="1"/>
    </row>
    <row r="42" spans="1:9" ht="12.75">
      <c r="A42" s="3">
        <v>1997</v>
      </c>
      <c r="B42" s="4">
        <v>775.7588571428571</v>
      </c>
      <c r="C42" s="6">
        <f t="shared" si="0"/>
        <v>778.0938485714289</v>
      </c>
      <c r="D42" s="5">
        <v>6.62</v>
      </c>
      <c r="E42">
        <v>1.49</v>
      </c>
      <c r="F42" s="13">
        <v>0.563</v>
      </c>
      <c r="G42" s="5"/>
      <c r="H42" s="5"/>
      <c r="I42" s="1"/>
    </row>
    <row r="43" spans="1:9" ht="12.75">
      <c r="A43" s="3">
        <v>1998</v>
      </c>
      <c r="B43" s="4">
        <v>781.6009285714285</v>
      </c>
      <c r="C43" s="6">
        <f t="shared" si="0"/>
        <v>781.624808571429</v>
      </c>
      <c r="D43" s="5">
        <v>6.59</v>
      </c>
      <c r="E43">
        <v>1.49</v>
      </c>
      <c r="F43" s="13">
        <v>0.563</v>
      </c>
      <c r="G43" s="5"/>
      <c r="H43" s="5"/>
      <c r="I43" s="1"/>
    </row>
    <row r="44" spans="1:9" ht="12.75">
      <c r="A44" s="3">
        <v>1999</v>
      </c>
      <c r="B44" s="4">
        <v>785.2682142857143</v>
      </c>
      <c r="C44" s="6">
        <f t="shared" si="0"/>
        <v>785.129548571429</v>
      </c>
      <c r="D44" s="5">
        <v>6.57</v>
      </c>
      <c r="E44">
        <v>1.45</v>
      </c>
      <c r="F44" s="13">
        <v>0.563</v>
      </c>
      <c r="G44" s="5"/>
      <c r="H44" s="5"/>
      <c r="I44" s="1"/>
    </row>
    <row r="45" spans="1:9" ht="12.75">
      <c r="A45" s="3">
        <v>2000</v>
      </c>
      <c r="B45" s="4">
        <v>787.7628214285716</v>
      </c>
      <c r="C45" s="6">
        <f t="shared" si="0"/>
        <v>788.691098571429</v>
      </c>
      <c r="D45" s="5">
        <v>6.74</v>
      </c>
      <c r="E45">
        <v>1.41</v>
      </c>
      <c r="F45" s="13">
        <v>0.563</v>
      </c>
      <c r="G45" s="5"/>
      <c r="H45" s="5"/>
      <c r="I45" s="1"/>
    </row>
    <row r="46" spans="1:9" ht="12.75">
      <c r="A46" s="3">
        <v>2001</v>
      </c>
      <c r="B46" s="4">
        <v>791.1102857142857</v>
      </c>
      <c r="C46" s="6">
        <f t="shared" si="0"/>
        <v>792.313828571429</v>
      </c>
      <c r="D46" s="5">
        <v>6.9</v>
      </c>
      <c r="E46">
        <v>1.39</v>
      </c>
      <c r="F46" s="13">
        <v>0.563</v>
      </c>
      <c r="G46" s="5"/>
      <c r="H46" s="5"/>
      <c r="I46" s="1"/>
    </row>
    <row r="47" spans="1:9" ht="12.75">
      <c r="A47" s="3">
        <v>2002</v>
      </c>
      <c r="B47" s="4">
        <v>795.4598571428571</v>
      </c>
      <c r="C47" s="6">
        <f t="shared" si="0"/>
        <v>796.015218571429</v>
      </c>
      <c r="D47" s="5">
        <v>6.95</v>
      </c>
      <c r="E47">
        <v>1.52</v>
      </c>
      <c r="F47" s="13">
        <v>0.563</v>
      </c>
      <c r="G47" s="5"/>
      <c r="H47" s="5"/>
      <c r="I47" s="1"/>
    </row>
    <row r="48" spans="1:9" ht="12.75">
      <c r="A48" s="3">
        <v>2003</v>
      </c>
      <c r="B48" s="4">
        <v>800.8541785714286</v>
      </c>
      <c r="C48" s="6">
        <f t="shared" si="0"/>
        <v>799.860818571429</v>
      </c>
      <c r="D48" s="5">
        <v>7.29</v>
      </c>
      <c r="E48">
        <v>1.51</v>
      </c>
      <c r="F48" s="13">
        <v>0.563</v>
      </c>
      <c r="G48" s="5"/>
      <c r="H48" s="5"/>
      <c r="I48" s="1"/>
    </row>
    <row r="49" spans="1:9" ht="12.75">
      <c r="A49" s="3">
        <v>2004</v>
      </c>
      <c r="B49" s="4">
        <v>804.7346785714285</v>
      </c>
      <c r="C49" s="6">
        <f t="shared" si="0"/>
        <v>803.8812185714289</v>
      </c>
      <c r="D49" s="5">
        <v>7.67</v>
      </c>
      <c r="E49">
        <v>1.53</v>
      </c>
      <c r="F49" s="13">
        <v>0.563</v>
      </c>
      <c r="G49" s="5"/>
      <c r="H49" s="5"/>
      <c r="I49" s="1"/>
    </row>
    <row r="50" spans="1:9" ht="12.75">
      <c r="A50" s="3">
        <v>2005</v>
      </c>
      <c r="B50" s="4">
        <v>810.1503214285715</v>
      </c>
      <c r="C50" s="6">
        <f t="shared" si="0"/>
        <v>808.006498571429</v>
      </c>
      <c r="D50" s="5">
        <v>7.97</v>
      </c>
      <c r="E50">
        <v>1.47</v>
      </c>
      <c r="F50" s="13">
        <v>0.563</v>
      </c>
      <c r="G50" s="5"/>
      <c r="H50" s="5"/>
      <c r="I50" s="1"/>
    </row>
    <row r="51" spans="1:9" ht="12.75">
      <c r="A51" s="3">
        <v>2006</v>
      </c>
      <c r="B51" s="4">
        <v>814.3293214285713</v>
      </c>
      <c r="C51" s="6">
        <f t="shared" si="0"/>
        <v>812.284728571429</v>
      </c>
      <c r="D51" s="5">
        <v>8.23</v>
      </c>
      <c r="E51">
        <v>1.56</v>
      </c>
      <c r="F51" s="13">
        <v>0.563</v>
      </c>
      <c r="G51" s="5"/>
      <c r="H51" s="5"/>
      <c r="I51" s="1"/>
    </row>
    <row r="52" spans="1:8" ht="12.75">
      <c r="A52" s="2">
        <v>2007</v>
      </c>
      <c r="B52" s="6">
        <v>818.9393214285714</v>
      </c>
      <c r="C52" s="6">
        <f t="shared" si="0"/>
        <v>816.632878571429</v>
      </c>
      <c r="D52" s="5">
        <v>8.51</v>
      </c>
      <c r="E52">
        <v>1.44</v>
      </c>
      <c r="F52" s="13">
        <v>0.563</v>
      </c>
      <c r="G52" s="5"/>
      <c r="H52" s="5"/>
    </row>
    <row r="53" spans="1:8" ht="12.75">
      <c r="A53" s="2">
        <v>2008</v>
      </c>
      <c r="B53" s="6">
        <v>822.7993214285714</v>
      </c>
      <c r="C53" s="6">
        <f t="shared" si="0"/>
        <v>820.946068571429</v>
      </c>
      <c r="D53" s="5">
        <v>8.67</v>
      </c>
      <c r="E53">
        <v>1.2</v>
      </c>
      <c r="F53" s="13">
        <v>0.563</v>
      </c>
      <c r="G53" s="5"/>
      <c r="H53" s="5"/>
    </row>
    <row r="54" spans="1:8" ht="12.75">
      <c r="A54" s="2">
        <v>2009</v>
      </c>
      <c r="C54" s="6">
        <f t="shared" si="0"/>
        <v>825.500701071429</v>
      </c>
      <c r="D54" s="5">
        <v>9.0225</v>
      </c>
      <c r="E54" s="15">
        <v>1.4</v>
      </c>
      <c r="F54" s="13">
        <v>0.563</v>
      </c>
      <c r="G54" s="5"/>
      <c r="H54" s="5"/>
    </row>
    <row r="55" spans="1:8" ht="12.75">
      <c r="A55" s="2">
        <v>2010</v>
      </c>
      <c r="C55" s="6">
        <f t="shared" si="0"/>
        <v>830.176601071429</v>
      </c>
      <c r="D55" s="5">
        <v>9.3</v>
      </c>
      <c r="E55" s="15">
        <v>1.4</v>
      </c>
      <c r="F55" s="13">
        <v>0.563</v>
      </c>
      <c r="G55" s="5"/>
      <c r="H55" s="5"/>
    </row>
    <row r="56" spans="1:8" ht="12.75">
      <c r="A56" s="2">
        <v>2011</v>
      </c>
      <c r="C56" s="6">
        <f t="shared" si="0"/>
        <v>834.973768571429</v>
      </c>
      <c r="D56" s="5">
        <v>9.5775</v>
      </c>
      <c r="E56" s="15">
        <v>1.4</v>
      </c>
      <c r="F56" s="13">
        <v>0.563</v>
      </c>
      <c r="G56" s="5"/>
      <c r="H56" s="5"/>
    </row>
    <row r="57" spans="1:8" ht="12.75">
      <c r="A57" s="2">
        <v>2012</v>
      </c>
      <c r="C57" s="6">
        <f t="shared" si="0"/>
        <v>839.892203571429</v>
      </c>
      <c r="D57" s="5">
        <v>9.855</v>
      </c>
      <c r="E57" s="15">
        <v>1.4</v>
      </c>
      <c r="F57" s="13">
        <v>0.563</v>
      </c>
      <c r="G57" s="5"/>
      <c r="H57" s="5"/>
    </row>
    <row r="58" spans="1:8" ht="12.75">
      <c r="A58" s="2">
        <v>2013</v>
      </c>
      <c r="C58" s="6">
        <f t="shared" si="0"/>
        <v>844.931906071429</v>
      </c>
      <c r="D58" s="5">
        <v>10.1325</v>
      </c>
      <c r="E58" s="15">
        <v>1.4</v>
      </c>
      <c r="F58" s="13">
        <v>0.563</v>
      </c>
      <c r="G58" s="5"/>
      <c r="H58" s="5"/>
    </row>
    <row r="59" spans="1:8" ht="12.75">
      <c r="A59" s="2">
        <v>2014</v>
      </c>
      <c r="C59" s="6">
        <f t="shared" si="0"/>
        <v>850.0928760714289</v>
      </c>
      <c r="D59" s="5">
        <v>10.41</v>
      </c>
      <c r="E59" s="15">
        <v>1.4</v>
      </c>
      <c r="F59" s="13">
        <v>0.563</v>
      </c>
      <c r="G59" s="5"/>
      <c r="H59" s="5"/>
    </row>
    <row r="60" spans="1:8" ht="12.75">
      <c r="A60" s="2">
        <v>2015</v>
      </c>
      <c r="C60" s="6">
        <f t="shared" si="0"/>
        <v>855.3751135714289</v>
      </c>
      <c r="D60" s="5">
        <v>10.6875</v>
      </c>
      <c r="E60" s="15">
        <v>1.4</v>
      </c>
      <c r="F60" s="13">
        <v>0.563</v>
      </c>
      <c r="G60" s="5"/>
      <c r="H60" s="5"/>
    </row>
    <row r="61" spans="1:8" ht="12.75">
      <c r="A61" s="2">
        <v>2016</v>
      </c>
      <c r="C61" s="6">
        <f t="shared" si="0"/>
        <v>860.7786185714289</v>
      </c>
      <c r="D61" s="5">
        <v>10.965</v>
      </c>
      <c r="E61" s="15">
        <v>1.4</v>
      </c>
      <c r="F61" s="13">
        <v>0.563</v>
      </c>
      <c r="G61" s="5"/>
      <c r="H61" s="5"/>
    </row>
    <row r="62" spans="1:8" ht="12.75">
      <c r="A62" s="2">
        <v>2017</v>
      </c>
      <c r="C62" s="6">
        <f t="shared" si="0"/>
        <v>866.3033910714288</v>
      </c>
      <c r="D62" s="5">
        <v>11.2425</v>
      </c>
      <c r="E62" s="15">
        <v>1.4</v>
      </c>
      <c r="F62" s="13">
        <v>0.563</v>
      </c>
      <c r="G62" s="5"/>
      <c r="H62" s="5"/>
    </row>
    <row r="63" spans="1:8" ht="12.75">
      <c r="A63" s="2">
        <v>2018</v>
      </c>
      <c r="C63" s="6">
        <f t="shared" si="0"/>
        <v>871.9494310714288</v>
      </c>
      <c r="D63" s="5">
        <v>11.52</v>
      </c>
      <c r="E63" s="15">
        <v>1.4</v>
      </c>
      <c r="F63" s="13">
        <v>0.563</v>
      </c>
      <c r="G63" s="5"/>
      <c r="H63" s="5"/>
    </row>
    <row r="64" spans="1:8" ht="12.75">
      <c r="A64" s="2">
        <v>2019</v>
      </c>
      <c r="C64" s="6">
        <f t="shared" si="0"/>
        <v>877.7431335714288</v>
      </c>
      <c r="D64" s="5">
        <v>11.7975</v>
      </c>
      <c r="E64" s="15">
        <v>1.4</v>
      </c>
      <c r="F64" s="13">
        <v>0.561</v>
      </c>
      <c r="G64" s="5"/>
      <c r="H64" s="5"/>
    </row>
    <row r="65" spans="1:8" ht="12.75">
      <c r="A65" s="2">
        <v>2020</v>
      </c>
      <c r="C65" s="6">
        <f t="shared" si="0"/>
        <v>883.6856085714288</v>
      </c>
      <c r="D65" s="5">
        <v>12.075</v>
      </c>
      <c r="E65" s="15">
        <v>1.4</v>
      </c>
      <c r="F65" s="13">
        <v>0.559</v>
      </c>
      <c r="G65" s="5"/>
      <c r="H65" s="5"/>
    </row>
    <row r="66" spans="1:8" ht="12.75">
      <c r="A66" s="2">
        <v>2021</v>
      </c>
      <c r="C66" s="6">
        <f t="shared" si="0"/>
        <v>889.7779660714288</v>
      </c>
      <c r="D66" s="5">
        <v>12.3525</v>
      </c>
      <c r="E66" s="15">
        <v>1.4</v>
      </c>
      <c r="F66" s="13">
        <v>0.557</v>
      </c>
      <c r="G66" s="5"/>
      <c r="H66" s="5"/>
    </row>
    <row r="67" spans="1:8" ht="12.75">
      <c r="A67" s="2">
        <v>2022</v>
      </c>
      <c r="C67" s="6">
        <f t="shared" si="0"/>
        <v>896.0213160714287</v>
      </c>
      <c r="D67" s="5">
        <v>12.63</v>
      </c>
      <c r="E67" s="15">
        <v>1.4</v>
      </c>
      <c r="F67" s="13">
        <v>0.555</v>
      </c>
      <c r="G67" s="5"/>
      <c r="H67" s="5"/>
    </row>
    <row r="68" spans="1:8" ht="12.75">
      <c r="A68" s="2">
        <v>2023</v>
      </c>
      <c r="C68" s="6">
        <f t="shared" si="0"/>
        <v>902.4167685714287</v>
      </c>
      <c r="D68" s="5">
        <v>12.9075</v>
      </c>
      <c r="E68" s="15">
        <v>1.4</v>
      </c>
      <c r="F68" s="13">
        <v>0.553</v>
      </c>
      <c r="G68" s="5"/>
      <c r="H68" s="5"/>
    </row>
    <row r="69" spans="1:8" ht="12.75">
      <c r="A69" s="2">
        <v>2024</v>
      </c>
      <c r="C69" s="6">
        <f aca="true" t="shared" si="1" ref="C69:C132">C68+D69+E69-F69*(D69+E69)</f>
        <v>908.9654335714287</v>
      </c>
      <c r="D69" s="5">
        <v>13.185</v>
      </c>
      <c r="E69" s="15">
        <v>1.4</v>
      </c>
      <c r="F69" s="13">
        <v>0.551000000000001</v>
      </c>
      <c r="G69" s="5"/>
      <c r="H69" s="5"/>
    </row>
    <row r="70" spans="1:8" ht="12.75">
      <c r="A70" s="2">
        <v>2025</v>
      </c>
      <c r="C70" s="6">
        <f t="shared" si="1"/>
        <v>915.6684210714286</v>
      </c>
      <c r="D70" s="5">
        <v>13.4625</v>
      </c>
      <c r="E70" s="15">
        <v>1.4</v>
      </c>
      <c r="F70" s="13">
        <v>0.549000000000001</v>
      </c>
      <c r="G70" s="5"/>
      <c r="H70" s="5"/>
    </row>
    <row r="71" spans="1:8" ht="12.75">
      <c r="A71" s="2">
        <v>2026</v>
      </c>
      <c r="C71" s="6">
        <f t="shared" si="1"/>
        <v>922.5268410714286</v>
      </c>
      <c r="D71" s="5">
        <v>13.74</v>
      </c>
      <c r="E71" s="15">
        <v>1.4</v>
      </c>
      <c r="F71" s="13">
        <v>0.547000000000001</v>
      </c>
      <c r="G71" s="5"/>
      <c r="H71" s="5"/>
    </row>
    <row r="72" spans="1:8" ht="12.75">
      <c r="A72" s="2">
        <v>2027</v>
      </c>
      <c r="C72" s="6">
        <f t="shared" si="1"/>
        <v>929.5418035714287</v>
      </c>
      <c r="D72" s="5">
        <v>14.0175</v>
      </c>
      <c r="E72" s="15">
        <v>1.4</v>
      </c>
      <c r="F72" s="13">
        <v>0.545000000000001</v>
      </c>
      <c r="G72" s="5"/>
      <c r="H72" s="5"/>
    </row>
    <row r="73" spans="1:8" ht="12.75">
      <c r="A73" s="2">
        <v>2028</v>
      </c>
      <c r="C73" s="6">
        <f t="shared" si="1"/>
        <v>936.7144185714286</v>
      </c>
      <c r="D73" s="5">
        <v>14.295</v>
      </c>
      <c r="E73" s="15">
        <v>1.4</v>
      </c>
      <c r="F73" s="13">
        <v>0.543000000000001</v>
      </c>
      <c r="G73" s="5"/>
      <c r="H73" s="5"/>
    </row>
    <row r="74" spans="1:8" ht="12.75">
      <c r="A74" s="2">
        <v>2029</v>
      </c>
      <c r="C74" s="6">
        <f t="shared" si="1"/>
        <v>944.0457960714285</v>
      </c>
      <c r="D74" s="5">
        <v>14.5725</v>
      </c>
      <c r="E74" s="15">
        <v>1.4</v>
      </c>
      <c r="F74" s="13">
        <v>0.541000000000001</v>
      </c>
      <c r="G74" s="5"/>
      <c r="H74" s="5"/>
    </row>
    <row r="75" spans="1:8" ht="12.75">
      <c r="A75" s="2">
        <v>2030</v>
      </c>
      <c r="C75" s="6">
        <f t="shared" si="1"/>
        <v>951.5370460714286</v>
      </c>
      <c r="D75" s="5">
        <v>14.85</v>
      </c>
      <c r="E75" s="15">
        <v>1.4</v>
      </c>
      <c r="F75" s="13">
        <v>0.539000000000001</v>
      </c>
      <c r="G75" s="5"/>
      <c r="H75" s="5"/>
    </row>
    <row r="76" spans="1:8" ht="12.75">
      <c r="A76" s="2">
        <v>2031</v>
      </c>
      <c r="C76" s="6">
        <f t="shared" si="1"/>
        <v>959.1892785714285</v>
      </c>
      <c r="D76" s="5">
        <v>15.1275</v>
      </c>
      <c r="E76" s="15">
        <v>1.4</v>
      </c>
      <c r="F76" s="13">
        <v>0.537000000000001</v>
      </c>
      <c r="G76" s="5"/>
      <c r="H76" s="5"/>
    </row>
    <row r="77" spans="1:8" ht="12.75">
      <c r="A77" s="2">
        <v>2032</v>
      </c>
      <c r="C77" s="6">
        <f t="shared" si="1"/>
        <v>967.0036035714285</v>
      </c>
      <c r="D77" s="5">
        <v>15.405</v>
      </c>
      <c r="E77" s="15">
        <v>1.4</v>
      </c>
      <c r="F77" s="13">
        <v>0.535000000000001</v>
      </c>
      <c r="G77" s="5"/>
      <c r="H77" s="5"/>
    </row>
    <row r="78" spans="1:8" ht="12.75">
      <c r="A78" s="2">
        <v>2033</v>
      </c>
      <c r="C78" s="6">
        <f t="shared" si="1"/>
        <v>974.9811310714284</v>
      </c>
      <c r="D78" s="5">
        <v>15.6825</v>
      </c>
      <c r="E78" s="15">
        <v>1.4</v>
      </c>
      <c r="F78" s="13">
        <v>0.533000000000002</v>
      </c>
      <c r="G78" s="5"/>
      <c r="H78" s="5"/>
    </row>
    <row r="79" spans="1:8" ht="12.75">
      <c r="A79" s="2">
        <v>2034</v>
      </c>
      <c r="C79" s="6">
        <f t="shared" si="1"/>
        <v>983.1229710714284</v>
      </c>
      <c r="D79" s="5">
        <v>15.96</v>
      </c>
      <c r="E79" s="15">
        <v>1.4</v>
      </c>
      <c r="F79" s="13">
        <v>0.531000000000002</v>
      </c>
      <c r="G79" s="5"/>
      <c r="H79" s="5"/>
    </row>
    <row r="80" spans="1:8" ht="12.75">
      <c r="A80" s="2">
        <v>2035</v>
      </c>
      <c r="C80" s="6">
        <f t="shared" si="1"/>
        <v>991.4302335714283</v>
      </c>
      <c r="D80" s="5">
        <v>16.2375</v>
      </c>
      <c r="E80" s="15">
        <v>1.4</v>
      </c>
      <c r="F80" s="13">
        <v>0.529000000000002</v>
      </c>
      <c r="G80" s="5"/>
      <c r="H80" s="5"/>
    </row>
    <row r="81" spans="1:8" ht="12.75">
      <c r="A81" s="2">
        <v>2036</v>
      </c>
      <c r="C81" s="6">
        <f t="shared" si="1"/>
        <v>999.9040285714282</v>
      </c>
      <c r="D81" s="5">
        <v>16.515</v>
      </c>
      <c r="E81" s="15">
        <v>1.4</v>
      </c>
      <c r="F81" s="13">
        <v>0.527000000000002</v>
      </c>
      <c r="G81" s="5"/>
      <c r="H81" s="5"/>
    </row>
    <row r="82" spans="1:8" ht="12.75">
      <c r="A82" s="2">
        <v>2037</v>
      </c>
      <c r="C82" s="6">
        <f t="shared" si="1"/>
        <v>1008.5454660714281</v>
      </c>
      <c r="D82" s="5">
        <v>16.7925</v>
      </c>
      <c r="E82" s="15">
        <v>1.4</v>
      </c>
      <c r="F82" s="13">
        <v>0.525000000000002</v>
      </c>
      <c r="G82" s="5"/>
      <c r="H82" s="5"/>
    </row>
    <row r="83" spans="1:8" ht="12.75">
      <c r="A83" s="2">
        <v>2038</v>
      </c>
      <c r="C83" s="6">
        <f t="shared" si="1"/>
        <v>1017.3556560714281</v>
      </c>
      <c r="D83" s="5">
        <v>17.07</v>
      </c>
      <c r="E83" s="15">
        <v>1.4</v>
      </c>
      <c r="F83" s="13">
        <v>0.523000000000002</v>
      </c>
      <c r="G83" s="5"/>
      <c r="H83" s="5"/>
    </row>
    <row r="84" spans="1:8" ht="12.75">
      <c r="A84" s="2">
        <v>2039</v>
      </c>
      <c r="C84" s="6">
        <f t="shared" si="1"/>
        <v>1026.335708571428</v>
      </c>
      <c r="D84" s="5">
        <v>17.3475</v>
      </c>
      <c r="E84" s="15">
        <v>1.4</v>
      </c>
      <c r="F84" s="13">
        <v>0.521000000000002</v>
      </c>
      <c r="G84" s="5"/>
      <c r="H84" s="5"/>
    </row>
    <row r="85" spans="1:8" ht="12.75">
      <c r="A85" s="2">
        <v>2040</v>
      </c>
      <c r="C85" s="6">
        <f t="shared" si="1"/>
        <v>1035.4867335714282</v>
      </c>
      <c r="D85" s="5">
        <v>17.625</v>
      </c>
      <c r="E85" s="15">
        <v>1.4</v>
      </c>
      <c r="F85" s="13">
        <v>0.519000000000002</v>
      </c>
      <c r="G85" s="5"/>
      <c r="H85" s="5"/>
    </row>
    <row r="86" spans="1:8" ht="12.75">
      <c r="A86" s="2">
        <v>2041</v>
      </c>
      <c r="C86" s="6">
        <f t="shared" si="1"/>
        <v>1044.5055510714283</v>
      </c>
      <c r="D86" s="14">
        <f>0.98*D85</f>
        <v>17.2725</v>
      </c>
      <c r="E86" s="15">
        <v>1.4</v>
      </c>
      <c r="F86" s="13">
        <v>0.517000000000002</v>
      </c>
      <c r="G86" s="5"/>
      <c r="H86" s="5"/>
    </row>
    <row r="87" spans="1:8" ht="12.75">
      <c r="A87" s="2">
        <v>2042</v>
      </c>
      <c r="C87" s="6">
        <f t="shared" si="1"/>
        <v>1053.3941703214284</v>
      </c>
      <c r="D87" s="14">
        <f aca="true" t="shared" si="2" ref="D87:D145">0.98*D86</f>
        <v>16.92705</v>
      </c>
      <c r="E87" s="15">
        <v>1.4</v>
      </c>
      <c r="F87" s="13">
        <v>0.515000000000003</v>
      </c>
      <c r="G87" s="5"/>
      <c r="H87" s="5"/>
    </row>
    <row r="88" spans="1:8" ht="12.75">
      <c r="A88" s="2">
        <v>2043</v>
      </c>
      <c r="C88" s="6">
        <f t="shared" si="1"/>
        <v>1062.1545742044284</v>
      </c>
      <c r="D88" s="14">
        <f t="shared" si="2"/>
        <v>16.588509000000002</v>
      </c>
      <c r="E88" s="15">
        <v>1.4</v>
      </c>
      <c r="F88" s="13">
        <v>0.513000000000003</v>
      </c>
      <c r="G88" s="5"/>
      <c r="H88" s="5"/>
    </row>
    <row r="89" spans="1:8" ht="12.75">
      <c r="A89" s="2">
        <v>2044</v>
      </c>
      <c r="C89" s="6">
        <f t="shared" si="1"/>
        <v>1070.7887194874083</v>
      </c>
      <c r="D89" s="14">
        <f t="shared" si="2"/>
        <v>16.256738820000002</v>
      </c>
      <c r="E89" s="15">
        <v>1.4</v>
      </c>
      <c r="F89" s="13">
        <v>0.511000000000003</v>
      </c>
      <c r="G89" s="5"/>
      <c r="H89" s="5"/>
    </row>
    <row r="90" spans="1:8" ht="12.75">
      <c r="A90" s="2">
        <v>2045</v>
      </c>
      <c r="C90" s="6">
        <f t="shared" si="1"/>
        <v>1079.2985370728159</v>
      </c>
      <c r="D90" s="14">
        <f t="shared" si="2"/>
        <v>15.931604043600002</v>
      </c>
      <c r="E90" s="15">
        <v>1.4</v>
      </c>
      <c r="F90" s="13">
        <v>0.509000000000003</v>
      </c>
      <c r="G90" s="5"/>
      <c r="H90" s="5"/>
    </row>
    <row r="91" spans="1:8" ht="12.75">
      <c r="A91" s="2">
        <v>2046</v>
      </c>
      <c r="C91" s="6">
        <f t="shared" si="1"/>
        <v>1087.6859322504406</v>
      </c>
      <c r="D91" s="14">
        <f t="shared" si="2"/>
        <v>15.612971962728002</v>
      </c>
      <c r="E91" s="15">
        <v>1.4</v>
      </c>
      <c r="F91" s="13">
        <v>0.507000000000003</v>
      </c>
      <c r="G91" s="5"/>
      <c r="H91" s="5"/>
    </row>
    <row r="92" spans="1:8" ht="12.75">
      <c r="A92" s="2">
        <v>2047</v>
      </c>
      <c r="C92" s="6">
        <f t="shared" si="1"/>
        <v>1095.95278494956</v>
      </c>
      <c r="D92" s="14">
        <f t="shared" si="2"/>
        <v>15.300712523473441</v>
      </c>
      <c r="E92" s="15">
        <v>1.4</v>
      </c>
      <c r="F92" s="13">
        <v>0.505000000000003</v>
      </c>
      <c r="G92" s="5"/>
      <c r="H92" s="5"/>
    </row>
    <row r="93" spans="1:8" ht="12.75">
      <c r="A93" s="2">
        <v>2048</v>
      </c>
      <c r="C93" s="6">
        <f t="shared" si="1"/>
        <v>1104.100949991243</v>
      </c>
      <c r="D93" s="14">
        <f t="shared" si="2"/>
        <v>14.994698273003973</v>
      </c>
      <c r="E93" s="15">
        <v>1.4</v>
      </c>
      <c r="F93" s="13">
        <v>0.503000000000003</v>
      </c>
      <c r="G93" s="5"/>
      <c r="H93" s="5"/>
    </row>
    <row r="94" spans="1:8" ht="12.75">
      <c r="A94" s="2">
        <v>2049</v>
      </c>
      <c r="C94" s="6">
        <f t="shared" si="1"/>
        <v>1112.1322573407074</v>
      </c>
      <c r="D94" s="14">
        <f t="shared" si="2"/>
        <v>14.694804307543894</v>
      </c>
      <c r="E94" s="15">
        <v>1.4</v>
      </c>
      <c r="F94" s="13">
        <v>0.501000000000003</v>
      </c>
      <c r="G94" s="5"/>
      <c r="H94" s="5"/>
    </row>
    <row r="95" spans="1:8" ht="12.75">
      <c r="A95" s="2">
        <v>2050</v>
      </c>
      <c r="C95" s="6">
        <f t="shared" si="1"/>
        <v>1120.0485123596252</v>
      </c>
      <c r="D95" s="14">
        <f t="shared" si="2"/>
        <v>14.400908221393015</v>
      </c>
      <c r="E95" s="15">
        <v>1.4</v>
      </c>
      <c r="F95" s="13">
        <v>0.499000000000003</v>
      </c>
      <c r="G95" s="5"/>
      <c r="H95" s="5"/>
    </row>
    <row r="96" spans="1:8" ht="12.75">
      <c r="A96" s="2">
        <v>2051</v>
      </c>
      <c r="C96" s="6">
        <f t="shared" si="1"/>
        <v>1127.8514960582786</v>
      </c>
      <c r="D96" s="14">
        <f t="shared" si="2"/>
        <v>14.112890056965155</v>
      </c>
      <c r="E96" s="15">
        <v>1.4</v>
      </c>
      <c r="F96" s="13">
        <v>0.497000000000004</v>
      </c>
      <c r="G96" s="5"/>
      <c r="H96" s="5"/>
    </row>
    <row r="97" spans="1:8" ht="12.75">
      <c r="A97" s="2">
        <v>2052</v>
      </c>
      <c r="C97" s="6">
        <f t="shared" si="1"/>
        <v>1135.5429653474705</v>
      </c>
      <c r="D97" s="14">
        <f t="shared" si="2"/>
        <v>13.83063225582585</v>
      </c>
      <c r="E97" s="15">
        <v>1.4</v>
      </c>
      <c r="F97" s="13">
        <v>0.495000000000004</v>
      </c>
      <c r="G97" s="5"/>
      <c r="H97" s="5"/>
    </row>
    <row r="98" spans="1:8" ht="12.75">
      <c r="A98" s="2">
        <v>2053</v>
      </c>
      <c r="C98" s="6">
        <f t="shared" si="1"/>
        <v>1143.1246532901</v>
      </c>
      <c r="D98" s="14">
        <f t="shared" si="2"/>
        <v>13.554019610709334</v>
      </c>
      <c r="E98" s="15">
        <v>1.4</v>
      </c>
      <c r="F98" s="13">
        <v>0.493000000000004</v>
      </c>
      <c r="G98" s="5"/>
      <c r="H98" s="5"/>
    </row>
    <row r="99" spans="1:8" ht="12.75">
      <c r="A99" s="2">
        <v>2054</v>
      </c>
      <c r="C99" s="6">
        <f t="shared" si="1"/>
        <v>1150.598269352314</v>
      </c>
      <c r="D99" s="14">
        <f t="shared" si="2"/>
        <v>13.282939218495146</v>
      </c>
      <c r="E99" s="15">
        <v>1.4</v>
      </c>
      <c r="F99" s="13">
        <v>0.491000000000004</v>
      </c>
      <c r="G99" s="5"/>
      <c r="H99" s="5"/>
    </row>
    <row r="100" spans="1:8" ht="12.75">
      <c r="A100" s="2">
        <v>2055</v>
      </c>
      <c r="C100" s="6">
        <f t="shared" si="1"/>
        <v>1157.9654996541522</v>
      </c>
      <c r="D100" s="14">
        <f t="shared" si="2"/>
        <v>13.017280434125244</v>
      </c>
      <c r="E100" s="15">
        <v>1.4</v>
      </c>
      <c r="F100" s="13">
        <v>0.489000000000004</v>
      </c>
      <c r="G100" s="5"/>
      <c r="H100" s="5"/>
    </row>
    <row r="101" spans="1:8" ht="12.75">
      <c r="A101" s="2">
        <v>2056</v>
      </c>
      <c r="C101" s="6">
        <f t="shared" si="1"/>
        <v>1165.2280072196045</v>
      </c>
      <c r="D101" s="14">
        <f t="shared" si="2"/>
        <v>12.75693482544274</v>
      </c>
      <c r="E101" s="15">
        <v>1.4</v>
      </c>
      <c r="F101" s="13">
        <v>0.487000000000004</v>
      </c>
      <c r="G101" s="5"/>
      <c r="H101" s="5"/>
    </row>
    <row r="102" spans="1:8" ht="12.75">
      <c r="A102" s="2">
        <v>2057</v>
      </c>
      <c r="C102" s="6">
        <f t="shared" si="1"/>
        <v>1172.3874322260053</v>
      </c>
      <c r="D102" s="14">
        <f t="shared" si="2"/>
        <v>12.501796128933885</v>
      </c>
      <c r="E102" s="15">
        <v>1.4</v>
      </c>
      <c r="F102" s="13">
        <v>0.485000000000004</v>
      </c>
      <c r="G102" s="5"/>
      <c r="H102" s="5"/>
    </row>
    <row r="103" spans="1:8" ht="12.75">
      <c r="A103" s="2">
        <v>2058</v>
      </c>
      <c r="C103" s="6">
        <f t="shared" si="1"/>
        <v>1179.445392252691</v>
      </c>
      <c r="D103" s="14">
        <f t="shared" si="2"/>
        <v>12.251760206355206</v>
      </c>
      <c r="E103" s="15">
        <v>1.4</v>
      </c>
      <c r="F103" s="13">
        <v>0.483000000000004</v>
      </c>
      <c r="G103" s="5"/>
      <c r="H103" s="5"/>
    </row>
    <row r="104" spans="1:8" ht="12.75">
      <c r="A104" s="2">
        <v>2059</v>
      </c>
      <c r="C104" s="6">
        <f t="shared" si="1"/>
        <v>1186.4034825288472</v>
      </c>
      <c r="D104" s="14">
        <f t="shared" si="2"/>
        <v>12.006725002228102</v>
      </c>
      <c r="E104" s="15">
        <v>1.4</v>
      </c>
      <c r="F104" s="13">
        <v>0.481000000000004</v>
      </c>
      <c r="G104" s="5"/>
      <c r="H104" s="5"/>
    </row>
    <row r="105" spans="1:8" ht="12.75">
      <c r="A105" s="2">
        <v>2060</v>
      </c>
      <c r="C105" s="6">
        <f t="shared" si="1"/>
        <v>1193.263276180485</v>
      </c>
      <c r="D105" s="14">
        <f t="shared" si="2"/>
        <v>11.76659050218354</v>
      </c>
      <c r="E105" s="15">
        <v>1.4</v>
      </c>
      <c r="F105" s="13">
        <v>0.479000000000005</v>
      </c>
      <c r="G105" s="5"/>
      <c r="H105" s="5"/>
    </row>
    <row r="106" spans="1:8" ht="12.75">
      <c r="A106" s="2">
        <v>2061</v>
      </c>
      <c r="C106" s="6">
        <f t="shared" si="1"/>
        <v>1200.0263244764742</v>
      </c>
      <c r="D106" s="14">
        <f t="shared" si="2"/>
        <v>11.531258692139868</v>
      </c>
      <c r="E106" s="15">
        <v>1.4</v>
      </c>
      <c r="F106" s="13">
        <v>0.477000000000005</v>
      </c>
      <c r="G106" s="5"/>
      <c r="H106" s="5"/>
    </row>
    <row r="107" spans="1:8" ht="12.75">
      <c r="A107" s="2">
        <v>2062</v>
      </c>
      <c r="C107" s="6">
        <f t="shared" si="1"/>
        <v>1206.69415707358</v>
      </c>
      <c r="D107" s="14">
        <f t="shared" si="2"/>
        <v>11.30063351829707</v>
      </c>
      <c r="E107" s="15">
        <v>1.4</v>
      </c>
      <c r="F107" s="13">
        <v>0.475000000000005</v>
      </c>
      <c r="G107" s="5"/>
      <c r="H107" s="5"/>
    </row>
    <row r="108" spans="1:8" ht="12.75">
      <c r="A108" s="2">
        <v>2063</v>
      </c>
      <c r="C108" s="6">
        <f t="shared" si="1"/>
        <v>1213.2682822604397</v>
      </c>
      <c r="D108" s="14">
        <f t="shared" si="2"/>
        <v>11.07462084793113</v>
      </c>
      <c r="E108" s="15">
        <v>1.4</v>
      </c>
      <c r="F108" s="13">
        <v>0.473000000000005</v>
      </c>
      <c r="G108" s="5"/>
      <c r="H108" s="5"/>
    </row>
    <row r="109" spans="1:8" ht="12.75">
      <c r="A109" s="2">
        <v>2064</v>
      </c>
      <c r="C109" s="6">
        <f t="shared" si="1"/>
        <v>1219.750187200424</v>
      </c>
      <c r="D109" s="14">
        <f t="shared" si="2"/>
        <v>10.853128430972506</v>
      </c>
      <c r="E109" s="15">
        <v>1.4</v>
      </c>
      <c r="F109" s="13">
        <v>0.471000000000005</v>
      </c>
      <c r="G109" s="5"/>
      <c r="H109" s="5"/>
    </row>
    <row r="110" spans="1:8" ht="12.75">
      <c r="A110" s="2">
        <v>2065</v>
      </c>
      <c r="C110" s="6">
        <f t="shared" si="1"/>
        <v>1226.1413381733335</v>
      </c>
      <c r="D110" s="14">
        <f t="shared" si="2"/>
        <v>10.636065862353055</v>
      </c>
      <c r="E110" s="15">
        <v>1.4</v>
      </c>
      <c r="F110" s="13">
        <v>0.469000000000005</v>
      </c>
      <c r="G110" s="5"/>
      <c r="H110" s="5"/>
    </row>
    <row r="111" spans="1:8" ht="12.75">
      <c r="A111" s="2">
        <v>2066</v>
      </c>
      <c r="C111" s="6">
        <f t="shared" si="1"/>
        <v>1232.443180815875</v>
      </c>
      <c r="D111" s="14">
        <f t="shared" si="2"/>
        <v>10.423344545105994</v>
      </c>
      <c r="E111" s="15">
        <v>1.4</v>
      </c>
      <c r="F111" s="13">
        <v>0.467000000000005</v>
      </c>
      <c r="G111" s="5"/>
      <c r="H111" s="5"/>
    </row>
    <row r="112" spans="1:8" ht="12.75">
      <c r="A112" s="2">
        <v>2067</v>
      </c>
      <c r="C112" s="6">
        <f t="shared" si="1"/>
        <v>1238.657140360874</v>
      </c>
      <c r="D112" s="14">
        <f t="shared" si="2"/>
        <v>10.214877654203875</v>
      </c>
      <c r="E112" s="15">
        <v>1.4</v>
      </c>
      <c r="F112" s="13">
        <v>0.465000000000005</v>
      </c>
      <c r="G112" s="5"/>
      <c r="H112" s="5"/>
    </row>
    <row r="113" spans="1:8" ht="12.75">
      <c r="A113" s="2">
        <v>2068</v>
      </c>
      <c r="C113" s="6">
        <f t="shared" si="1"/>
        <v>1244.7846218751754</v>
      </c>
      <c r="D113" s="14">
        <f t="shared" si="2"/>
        <v>10.010580101119796</v>
      </c>
      <c r="E113" s="15">
        <v>1.4</v>
      </c>
      <c r="F113" s="13">
        <v>0.463000000000005</v>
      </c>
      <c r="G113" s="5"/>
      <c r="H113" s="5"/>
    </row>
    <row r="114" spans="1:8" ht="12.75">
      <c r="A114" s="2">
        <v>2069</v>
      </c>
      <c r="C114" s="6">
        <f t="shared" si="1"/>
        <v>1250.827010496189</v>
      </c>
      <c r="D114" s="14">
        <f t="shared" si="2"/>
        <v>9.8103684990974</v>
      </c>
      <c r="E114" s="15">
        <v>1.4</v>
      </c>
      <c r="F114" s="13">
        <v>0.461000000000006</v>
      </c>
      <c r="G114" s="5"/>
      <c r="H114" s="5"/>
    </row>
    <row r="115" spans="1:8" ht="12.75">
      <c r="A115" s="2">
        <v>2070</v>
      </c>
      <c r="C115" s="6">
        <f t="shared" si="1"/>
        <v>1256.7856716670403</v>
      </c>
      <c r="D115" s="14">
        <f t="shared" si="2"/>
        <v>9.614161129115452</v>
      </c>
      <c r="E115" s="15">
        <v>1.4</v>
      </c>
      <c r="F115" s="13">
        <v>0.459000000000006</v>
      </c>
      <c r="G115" s="5"/>
      <c r="H115" s="5"/>
    </row>
    <row r="116" spans="1:8" ht="12.75">
      <c r="A116" s="2">
        <v>2071</v>
      </c>
      <c r="C116" s="6">
        <f t="shared" si="1"/>
        <v>1262.6619513702879</v>
      </c>
      <c r="D116" s="14">
        <f t="shared" si="2"/>
        <v>9.421877906533142</v>
      </c>
      <c r="E116" s="15">
        <v>1.4</v>
      </c>
      <c r="F116" s="13">
        <v>0.457000000000006</v>
      </c>
      <c r="G116" s="5"/>
      <c r="H116" s="5"/>
    </row>
    <row r="117" spans="1:8" ht="12.75">
      <c r="A117" s="2">
        <v>2072</v>
      </c>
      <c r="C117" s="6">
        <f t="shared" si="1"/>
        <v>1268.457176360167</v>
      </c>
      <c r="D117" s="14">
        <f t="shared" si="2"/>
        <v>9.233440348402478</v>
      </c>
      <c r="E117" s="15">
        <v>1.4</v>
      </c>
      <c r="F117" s="13">
        <v>0.455000000000006</v>
      </c>
      <c r="G117" s="5"/>
      <c r="H117" s="5"/>
    </row>
    <row r="118" spans="1:8" ht="12.75">
      <c r="A118" s="2">
        <v>2073</v>
      </c>
      <c r="C118" s="6">
        <f t="shared" si="1"/>
        <v>1274.1726543933319</v>
      </c>
      <c r="D118" s="14">
        <f t="shared" si="2"/>
        <v>9.048771541434428</v>
      </c>
      <c r="E118" s="15">
        <v>1.4</v>
      </c>
      <c r="F118" s="13">
        <v>0.453000000000006</v>
      </c>
      <c r="G118" s="5"/>
      <c r="H118" s="5"/>
    </row>
    <row r="119" spans="1:8" ht="12.75">
      <c r="A119" s="2">
        <v>2074</v>
      </c>
      <c r="C119" s="6">
        <f t="shared" si="1"/>
        <v>1279.8096744580544</v>
      </c>
      <c r="D119" s="14">
        <f t="shared" si="2"/>
        <v>8.86779611060574</v>
      </c>
      <c r="E119" s="15">
        <v>1.4</v>
      </c>
      <c r="F119" s="13">
        <v>0.451000000000006</v>
      </c>
      <c r="G119" s="5"/>
      <c r="H119" s="5"/>
    </row>
    <row r="120" spans="1:8" ht="12.75">
      <c r="A120" s="2">
        <v>2075</v>
      </c>
      <c r="C120" s="6">
        <f t="shared" si="1"/>
        <v>1285.3695070018593</v>
      </c>
      <c r="D120" s="14">
        <f t="shared" si="2"/>
        <v>8.690440188393625</v>
      </c>
      <c r="E120" s="15">
        <v>1.4</v>
      </c>
      <c r="F120" s="13">
        <v>0.449000000000006</v>
      </c>
      <c r="G120" s="5"/>
      <c r="H120" s="5"/>
    </row>
    <row r="121" spans="1:8" ht="12.75">
      <c r="A121" s="2">
        <v>2076</v>
      </c>
      <c r="C121" s="6">
        <f t="shared" si="1"/>
        <v>1290.8534041575574</v>
      </c>
      <c r="D121" s="14">
        <f t="shared" si="2"/>
        <v>8.516631384625752</v>
      </c>
      <c r="E121" s="15">
        <v>1.4</v>
      </c>
      <c r="F121" s="13">
        <v>0.447000000000006</v>
      </c>
      <c r="G121" s="5"/>
      <c r="H121" s="5"/>
    </row>
    <row r="122" spans="1:8" ht="12.75">
      <c r="A122" s="2">
        <v>2077</v>
      </c>
      <c r="C122" s="6">
        <f t="shared" si="1"/>
        <v>1296.2625999676554</v>
      </c>
      <c r="D122" s="14">
        <f t="shared" si="2"/>
        <v>8.346298756933237</v>
      </c>
      <c r="E122" s="15">
        <v>1.4</v>
      </c>
      <c r="F122" s="13">
        <v>0.445000000000006</v>
      </c>
      <c r="G122" s="5"/>
      <c r="H122" s="5"/>
    </row>
    <row r="123" spans="1:8" ht="12.75">
      <c r="A123" s="2">
        <v>2078</v>
      </c>
      <c r="C123" s="6">
        <f t="shared" si="1"/>
        <v>1301.598310607115</v>
      </c>
      <c r="D123" s="14">
        <f t="shared" si="2"/>
        <v>8.179372781794573</v>
      </c>
      <c r="E123" s="15">
        <v>1.4</v>
      </c>
      <c r="F123" s="13">
        <v>0.443000000000007</v>
      </c>
      <c r="G123" s="5"/>
      <c r="H123" s="5"/>
    </row>
    <row r="124" spans="1:8" ht="12.75">
      <c r="A124" s="2">
        <v>2079</v>
      </c>
      <c r="C124" s="6">
        <f t="shared" si="1"/>
        <v>1306.8617346044377</v>
      </c>
      <c r="D124" s="14">
        <f t="shared" si="2"/>
        <v>8.015785326158682</v>
      </c>
      <c r="E124" s="15">
        <v>1.4</v>
      </c>
      <c r="F124" s="13">
        <v>0.441000000000007</v>
      </c>
      <c r="G124" s="5"/>
      <c r="H124" s="5"/>
    </row>
    <row r="125" spans="1:8" ht="12.75">
      <c r="A125" s="2">
        <v>2080</v>
      </c>
      <c r="C125" s="6">
        <f t="shared" si="1"/>
        <v>1312.0540530610533</v>
      </c>
      <c r="D125" s="14">
        <f t="shared" si="2"/>
        <v>7.855469619635508</v>
      </c>
      <c r="E125" s="15">
        <v>1.4</v>
      </c>
      <c r="F125" s="13">
        <v>0.439000000000007</v>
      </c>
      <c r="G125" s="5"/>
      <c r="H125" s="5"/>
    </row>
    <row r="126" spans="1:8" ht="12.75">
      <c r="A126" s="2">
        <v>2081</v>
      </c>
      <c r="C126" s="6">
        <f t="shared" si="1"/>
        <v>1317.1764298689911</v>
      </c>
      <c r="D126" s="14">
        <f t="shared" si="2"/>
        <v>7.698360227242797</v>
      </c>
      <c r="E126" s="15">
        <v>1.4</v>
      </c>
      <c r="F126" s="13">
        <v>0.437000000000007</v>
      </c>
      <c r="G126" s="5"/>
      <c r="H126" s="5"/>
    </row>
    <row r="127" spans="1:8" ht="12.75">
      <c r="A127" s="2">
        <v>2082</v>
      </c>
      <c r="C127" s="6">
        <f t="shared" si="1"/>
        <v>1322.2300119268155</v>
      </c>
      <c r="D127" s="14">
        <f t="shared" si="2"/>
        <v>7.544393022697941</v>
      </c>
      <c r="E127" s="15">
        <v>1.4</v>
      </c>
      <c r="F127" s="13">
        <v>0.435000000000007</v>
      </c>
      <c r="G127" s="5"/>
      <c r="H127" s="5"/>
    </row>
    <row r="128" spans="1:8" ht="12.75">
      <c r="A128" s="2">
        <v>2083</v>
      </c>
      <c r="C128" s="6">
        <f t="shared" si="1"/>
        <v>1327.215929353808</v>
      </c>
      <c r="D128" s="14">
        <f t="shared" si="2"/>
        <v>7.393505162243982</v>
      </c>
      <c r="E128" s="15">
        <v>1.4</v>
      </c>
      <c r="F128" s="13">
        <v>0.433000000000007</v>
      </c>
      <c r="G128" s="5"/>
      <c r="H128" s="5"/>
    </row>
    <row r="129" spans="1:8" ht="12.75">
      <c r="A129" s="2">
        <v>2084</v>
      </c>
      <c r="C129" s="6">
        <f t="shared" si="1"/>
        <v>1332.1352957023785</v>
      </c>
      <c r="D129" s="14">
        <f t="shared" si="2"/>
        <v>7.2456350589991025</v>
      </c>
      <c r="E129" s="15">
        <v>1.4</v>
      </c>
      <c r="F129" s="13">
        <v>0.431000000000007</v>
      </c>
      <c r="G129" s="5"/>
      <c r="H129" s="5"/>
    </row>
    <row r="130" spans="1:8" ht="12.75">
      <c r="A130" s="2">
        <v>2085</v>
      </c>
      <c r="C130" s="6">
        <f t="shared" si="1"/>
        <v>1336.9892081686933</v>
      </c>
      <c r="D130" s="14">
        <f t="shared" si="2"/>
        <v>7.10072235781912</v>
      </c>
      <c r="E130" s="15">
        <v>1.4</v>
      </c>
      <c r="F130" s="13">
        <v>0.429000000000007</v>
      </c>
      <c r="G130" s="5"/>
      <c r="H130" s="5"/>
    </row>
    <row r="131" spans="1:8" ht="12.75">
      <c r="A131" s="2">
        <v>2086</v>
      </c>
      <c r="C131" s="6">
        <f t="shared" si="1"/>
        <v>1341.778747801503</v>
      </c>
      <c r="D131" s="14">
        <f t="shared" si="2"/>
        <v>6.958707910662738</v>
      </c>
      <c r="E131" s="15">
        <v>1.4</v>
      </c>
      <c r="F131" s="13">
        <v>0.427000000000007</v>
      </c>
      <c r="G131" s="5"/>
      <c r="H131" s="5"/>
    </row>
    <row r="132" spans="1:8" ht="12.75">
      <c r="A132" s="2">
        <v>2087</v>
      </c>
      <c r="C132" s="6">
        <f t="shared" si="1"/>
        <v>1346.5049797091613</v>
      </c>
      <c r="D132" s="14">
        <f t="shared" si="2"/>
        <v>6.819533752449483</v>
      </c>
      <c r="E132" s="15">
        <v>1.4</v>
      </c>
      <c r="F132" s="13">
        <v>0.425000000000008</v>
      </c>
      <c r="G132" s="5"/>
      <c r="H132" s="5"/>
    </row>
    <row r="133" spans="1:8" ht="12.75">
      <c r="A133" s="2">
        <v>2088</v>
      </c>
      <c r="C133" s="6">
        <f aca="true" t="shared" si="3" ref="C133:C145">C132+D133+E133-F133*(D133+E133)</f>
        <v>1351.1689532648213</v>
      </c>
      <c r="D133" s="14">
        <f t="shared" si="2"/>
        <v>6.683143077400493</v>
      </c>
      <c r="E133" s="15">
        <v>1.4</v>
      </c>
      <c r="F133" s="13">
        <v>0.423000000000008</v>
      </c>
      <c r="G133" s="5"/>
      <c r="H133" s="5"/>
    </row>
    <row r="134" spans="1:8" ht="12.75">
      <c r="A134" s="2">
        <v>2089</v>
      </c>
      <c r="C134" s="6">
        <f t="shared" si="3"/>
        <v>1355.7717023098</v>
      </c>
      <c r="D134" s="14">
        <f t="shared" si="2"/>
        <v>6.549480215852483</v>
      </c>
      <c r="E134" s="15">
        <v>1.4</v>
      </c>
      <c r="F134" s="13">
        <v>0.421000000000008</v>
      </c>
      <c r="G134" s="5"/>
      <c r="H134" s="5"/>
    </row>
    <row r="135" spans="1:8" ht="12.75">
      <c r="A135" s="2">
        <v>2090</v>
      </c>
      <c r="C135" s="6">
        <f t="shared" si="3"/>
        <v>1360.3142453551022</v>
      </c>
      <c r="D135" s="14">
        <f t="shared" si="2"/>
        <v>6.418490611535433</v>
      </c>
      <c r="E135" s="15">
        <v>1.4</v>
      </c>
      <c r="F135" s="13">
        <v>0.419000000000008</v>
      </c>
      <c r="G135" s="5"/>
      <c r="H135" s="5"/>
    </row>
    <row r="136" spans="1:8" ht="12.75">
      <c r="A136" s="2">
        <v>2091</v>
      </c>
      <c r="C136" s="6">
        <f t="shared" si="3"/>
        <v>1364.797585781097</v>
      </c>
      <c r="D136" s="14">
        <f t="shared" si="2"/>
        <v>6.290120799304725</v>
      </c>
      <c r="E136" s="15">
        <v>1.4</v>
      </c>
      <c r="F136" s="13">
        <v>0.417000000000008</v>
      </c>
      <c r="G136" s="5"/>
      <c r="H136" s="5"/>
    </row>
    <row r="137" spans="1:8" ht="12.75">
      <c r="A137" s="2">
        <v>2092</v>
      </c>
      <c r="C137" s="6">
        <f t="shared" si="3"/>
        <v>1369.2227120353384</v>
      </c>
      <c r="D137" s="14">
        <f t="shared" si="2"/>
        <v>6.16431838331863</v>
      </c>
      <c r="E137" s="15">
        <v>1.4</v>
      </c>
      <c r="F137" s="13">
        <v>0.415000000000008</v>
      </c>
      <c r="G137" s="5"/>
      <c r="H137" s="5"/>
    </row>
    <row r="138" spans="1:8" ht="12.75">
      <c r="A138" s="2">
        <v>2093</v>
      </c>
      <c r="C138" s="6">
        <f t="shared" si="3"/>
        <v>1373.5905978285264</v>
      </c>
      <c r="D138" s="14">
        <f t="shared" si="2"/>
        <v>6.041032015652257</v>
      </c>
      <c r="E138" s="15">
        <v>1.4</v>
      </c>
      <c r="F138" s="13">
        <v>0.413000000000008</v>
      </c>
      <c r="G138" s="5"/>
      <c r="H138" s="5"/>
    </row>
    <row r="139" spans="1:8" ht="12.75">
      <c r="A139" s="2">
        <v>2094</v>
      </c>
      <c r="C139" s="6">
        <f t="shared" si="3"/>
        <v>1377.9022023286013</v>
      </c>
      <c r="D139" s="14">
        <f t="shared" si="2"/>
        <v>5.920211375339211</v>
      </c>
      <c r="E139" s="15">
        <v>1.4</v>
      </c>
      <c r="F139" s="13">
        <v>0.411000000000008</v>
      </c>
      <c r="G139" s="5"/>
      <c r="H139" s="5"/>
    </row>
    <row r="140" spans="1:8" ht="12.75">
      <c r="A140" s="2">
        <v>2095</v>
      </c>
      <c r="C140" s="6">
        <f t="shared" si="3"/>
        <v>1382.1584703529704</v>
      </c>
      <c r="D140" s="14">
        <f t="shared" si="2"/>
        <v>5.801807147832427</v>
      </c>
      <c r="E140" s="15">
        <v>1.4</v>
      </c>
      <c r="F140" s="13">
        <v>0.409000000000008</v>
      </c>
      <c r="G140" s="5"/>
      <c r="H140" s="5"/>
    </row>
    <row r="141" spans="1:8" ht="12.75">
      <c r="A141" s="2">
        <v>2096</v>
      </c>
      <c r="C141" s="6">
        <f t="shared" si="3"/>
        <v>1386.3603325588617</v>
      </c>
      <c r="D141" s="14">
        <f t="shared" si="2"/>
        <v>5.685771004875779</v>
      </c>
      <c r="E141" s="15">
        <v>1.4</v>
      </c>
      <c r="F141" s="13">
        <v>0.407000000000009</v>
      </c>
      <c r="G141" s="5"/>
      <c r="H141" s="5"/>
    </row>
    <row r="142" spans="1:8" ht="12.75">
      <c r="A142" s="2">
        <v>2097</v>
      </c>
      <c r="C142" s="6">
        <f t="shared" si="3"/>
        <v>1390.508705631805</v>
      </c>
      <c r="D142" s="14">
        <f t="shared" si="2"/>
        <v>5.572055584778263</v>
      </c>
      <c r="E142" s="15">
        <v>1.4</v>
      </c>
      <c r="F142" s="13">
        <v>0.405000000000009</v>
      </c>
      <c r="G142" s="5"/>
      <c r="H142" s="5"/>
    </row>
    <row r="143" spans="1:8" ht="12.75">
      <c r="A143" s="2">
        <v>2098</v>
      </c>
      <c r="C143" s="6">
        <f t="shared" si="3"/>
        <v>1394.6044924722353</v>
      </c>
      <c r="D143" s="14">
        <f t="shared" si="2"/>
        <v>5.460614473082698</v>
      </c>
      <c r="E143" s="15">
        <v>1.4</v>
      </c>
      <c r="F143" s="13">
        <v>0.403000000000009</v>
      </c>
      <c r="G143" s="5"/>
      <c r="H143" s="5"/>
    </row>
    <row r="144" spans="1:8" ht="12.75">
      <c r="A144" s="2">
        <v>2099</v>
      </c>
      <c r="C144" s="6">
        <f t="shared" si="3"/>
        <v>1398.6485823802243</v>
      </c>
      <c r="D144" s="14">
        <f t="shared" si="2"/>
        <v>5.351402183621044</v>
      </c>
      <c r="E144" s="15">
        <v>1.4</v>
      </c>
      <c r="F144" s="13">
        <v>0.401000000000009</v>
      </c>
      <c r="G144" s="5"/>
      <c r="H144" s="5"/>
    </row>
    <row r="145" spans="1:8" ht="12.75">
      <c r="A145" s="2">
        <v>2100</v>
      </c>
      <c r="C145" s="6">
        <f t="shared" si="3"/>
        <v>1402.6418512383334</v>
      </c>
      <c r="D145" s="14">
        <f t="shared" si="2"/>
        <v>5.244374139948623</v>
      </c>
      <c r="E145" s="15">
        <v>1.4</v>
      </c>
      <c r="F145" s="13">
        <v>0.399000000000009</v>
      </c>
      <c r="G145" s="5"/>
      <c r="H145" s="5"/>
    </row>
    <row r="146" ht="12.75">
      <c r="C146" s="6"/>
    </row>
    <row r="147" ht="12.75">
      <c r="C147" s="6"/>
    </row>
    <row r="148" ht="12.75">
      <c r="C148" s="6"/>
    </row>
    <row r="149" ht="12.75">
      <c r="C149" s="6"/>
    </row>
    <row r="150" ht="12.75">
      <c r="C150" s="6"/>
    </row>
    <row r="151" ht="12.75">
      <c r="C151" s="6"/>
    </row>
    <row r="152" ht="12.75">
      <c r="C152" s="6"/>
    </row>
    <row r="153" ht="12.75">
      <c r="C153" s="6"/>
    </row>
    <row r="154" ht="12.75">
      <c r="C154" s="6"/>
    </row>
    <row r="155" ht="12.75">
      <c r="C155" s="6"/>
    </row>
    <row r="156" ht="12.75">
      <c r="C156" s="6"/>
    </row>
    <row r="157" ht="12.75">
      <c r="C157" s="6"/>
    </row>
    <row r="158" ht="12.75">
      <c r="C158" s="6"/>
    </row>
    <row r="159" ht="12.75">
      <c r="C159" s="6"/>
    </row>
    <row r="160" ht="12.75">
      <c r="C160" s="6"/>
    </row>
    <row r="161" ht="12.75">
      <c r="C161" s="6"/>
    </row>
    <row r="162" ht="12.75">
      <c r="C162" s="6"/>
    </row>
    <row r="163" ht="12.75">
      <c r="C163" s="6"/>
    </row>
    <row r="164" ht="12.75">
      <c r="C164" s="6"/>
    </row>
    <row r="165" ht="12.75">
      <c r="C165" s="6"/>
    </row>
    <row r="166" ht="12.75">
      <c r="C166" s="6"/>
    </row>
    <row r="167" ht="12.75">
      <c r="C167" s="6"/>
    </row>
    <row r="168" ht="12.75">
      <c r="C168" s="6"/>
    </row>
    <row r="169" ht="12.75">
      <c r="C169" s="6"/>
    </row>
    <row r="170" ht="12.75">
      <c r="C170" s="6"/>
    </row>
    <row r="171" ht="12.75">
      <c r="C171" s="6"/>
    </row>
    <row r="172" ht="12.75">
      <c r="C172" s="6"/>
    </row>
    <row r="173" ht="12.75">
      <c r="C173" s="6"/>
    </row>
    <row r="174" ht="12.75">
      <c r="C174" s="6"/>
    </row>
    <row r="175" ht="12.75">
      <c r="C175" s="6"/>
    </row>
    <row r="176" ht="12.75">
      <c r="C176" s="6"/>
    </row>
    <row r="177" ht="12.75">
      <c r="C177" s="6"/>
    </row>
    <row r="178" ht="12.75">
      <c r="C178" s="6"/>
    </row>
    <row r="179" ht="12.75">
      <c r="C179" s="6"/>
    </row>
    <row r="180" ht="12.75">
      <c r="C180" s="6"/>
    </row>
    <row r="181" ht="12.75">
      <c r="C181" s="6"/>
    </row>
    <row r="182" ht="12.75">
      <c r="C182" s="6"/>
    </row>
    <row r="183" ht="12.75">
      <c r="C183" s="6"/>
    </row>
    <row r="184" ht="12.75">
      <c r="C184" s="6"/>
    </row>
    <row r="185" ht="12.75">
      <c r="C185" s="6"/>
    </row>
    <row r="186" ht="12.75">
      <c r="C186" s="6"/>
    </row>
    <row r="187" ht="12.75">
      <c r="C187" s="6"/>
    </row>
    <row r="188" ht="12.75">
      <c r="C188" s="6"/>
    </row>
    <row r="189" ht="12.75">
      <c r="C189" s="6"/>
    </row>
    <row r="190" ht="12.75">
      <c r="C190" s="6"/>
    </row>
    <row r="191" ht="12.75">
      <c r="C191" s="6"/>
    </row>
    <row r="192" ht="12.75">
      <c r="C192" s="6"/>
    </row>
    <row r="193" ht="12.75">
      <c r="C193" s="6"/>
    </row>
    <row r="194" ht="12.75">
      <c r="C194" s="6"/>
    </row>
    <row r="195" ht="12.75">
      <c r="C195" s="6"/>
    </row>
    <row r="196" ht="12.75">
      <c r="C196" s="6"/>
    </row>
    <row r="197" ht="12.75">
      <c r="C197" s="6"/>
    </row>
    <row r="198" ht="12.75">
      <c r="C198" s="6"/>
    </row>
    <row r="199" ht="12.75">
      <c r="C199" s="6"/>
    </row>
    <row r="200" ht="12.75">
      <c r="C200" s="6"/>
    </row>
    <row r="201" ht="12.75">
      <c r="C201" s="6"/>
    </row>
    <row r="202" ht="12.75">
      <c r="C202" s="6"/>
    </row>
    <row r="203" ht="12.75">
      <c r="C203" s="6"/>
    </row>
    <row r="204" ht="12.75">
      <c r="C204" s="6"/>
    </row>
    <row r="205" ht="12.75">
      <c r="C205" s="6"/>
    </row>
    <row r="206" ht="12.75">
      <c r="C206" s="6"/>
    </row>
    <row r="207" ht="12.75">
      <c r="C207" s="6"/>
    </row>
    <row r="208" ht="12.75">
      <c r="C208" s="6"/>
    </row>
    <row r="209" ht="12.75">
      <c r="C209" s="6"/>
    </row>
    <row r="210" ht="12.75">
      <c r="C210" s="6"/>
    </row>
    <row r="211" ht="12.75">
      <c r="C211" s="6"/>
    </row>
    <row r="212" ht="12.75">
      <c r="C212" s="6"/>
    </row>
    <row r="213" ht="12.75">
      <c r="C213" s="6"/>
    </row>
    <row r="214" ht="12.75">
      <c r="C214" s="6"/>
    </row>
    <row r="215" ht="12.75">
      <c r="C215" s="6"/>
    </row>
    <row r="216" ht="12.75">
      <c r="C216" s="6"/>
    </row>
    <row r="217" ht="12.75">
      <c r="C217" s="6"/>
    </row>
    <row r="218" ht="12.75">
      <c r="C218" s="6"/>
    </row>
    <row r="219" ht="12.75">
      <c r="C219" s="6"/>
    </row>
    <row r="220" ht="12.75">
      <c r="C220" s="6"/>
    </row>
    <row r="221" ht="12.75">
      <c r="C221" s="6"/>
    </row>
    <row r="222" ht="12.75">
      <c r="C222" s="6"/>
    </row>
    <row r="223" ht="12.75">
      <c r="C223" s="6"/>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44"/>
  <sheetViews>
    <sheetView workbookViewId="0" topLeftCell="A1">
      <selection activeCell="F37" sqref="F37"/>
    </sheetView>
  </sheetViews>
  <sheetFormatPr defaultColWidth="11.421875" defaultRowHeight="12.75"/>
  <cols>
    <col min="2" max="2" width="11.57421875" style="0" bestFit="1" customWidth="1"/>
  </cols>
  <sheetData>
    <row r="1" spans="1:3" ht="38.25">
      <c r="A1" s="1" t="s">
        <v>0</v>
      </c>
      <c r="B1" s="1" t="s">
        <v>35</v>
      </c>
      <c r="C1" t="s">
        <v>34</v>
      </c>
    </row>
    <row r="2" spans="1:3" ht="12.75">
      <c r="A2" s="1">
        <v>1958</v>
      </c>
      <c r="B2" s="4">
        <f>calcul!B3*280/595</f>
        <v>316.25949579831934</v>
      </c>
      <c r="C2" s="5">
        <f>calcul!C3*280/595</f>
        <v>316.25949579831934</v>
      </c>
    </row>
    <row r="3" spans="1:3" ht="12.75">
      <c r="A3" s="3">
        <v>1959</v>
      </c>
      <c r="B3" s="4">
        <f>calcul!B4*280/595</f>
        <v>317.0621848739496</v>
      </c>
      <c r="C3" s="5">
        <f>calcul!C4*280/595</f>
        <v>317.05329344537813</v>
      </c>
    </row>
    <row r="4" spans="1:3" ht="12.75">
      <c r="A4" s="3">
        <v>1960</v>
      </c>
      <c r="B4" s="4">
        <f>calcul!B5*280/595</f>
        <v>317.975243697479</v>
      </c>
      <c r="C4" s="5">
        <f>calcul!C5*280/595</f>
        <v>317.86971226890756</v>
      </c>
    </row>
    <row r="5" spans="1:3" ht="12.75">
      <c r="A5" s="3">
        <v>1961</v>
      </c>
      <c r="B5" s="4">
        <f>calcul!B6*280/595</f>
        <v>318.6976638655462</v>
      </c>
      <c r="C5" s="5">
        <f>calcul!C6*280/595</f>
        <v>318.7025828571429</v>
      </c>
    </row>
    <row r="6" spans="1:3" ht="12.75">
      <c r="A6" s="3">
        <v>1962</v>
      </c>
      <c r="B6" s="4">
        <f>calcul!B7*280/595</f>
        <v>319.5304537815126</v>
      </c>
      <c r="C6" s="5">
        <f>calcul!C7*280/595</f>
        <v>319.55807462184885</v>
      </c>
    </row>
    <row r="7" spans="1:3" ht="12.75">
      <c r="A7" s="3">
        <v>1963</v>
      </c>
      <c r="B7" s="4">
        <f>calcul!B8*280/595</f>
        <v>320.0923361344538</v>
      </c>
      <c r="C7" s="5">
        <f>calcul!C8*280/595</f>
        <v>320.4464699159665</v>
      </c>
    </row>
    <row r="8" spans="1:3" ht="12.75">
      <c r="A8" s="3">
        <v>1964</v>
      </c>
      <c r="B8" s="4">
        <f>calcul!B9*280/595</f>
        <v>320.59401680672266</v>
      </c>
      <c r="C8" s="5">
        <f>calcul!C9*280/595</f>
        <v>321.3718816806724</v>
      </c>
    </row>
    <row r="9" spans="1:3" ht="12.75">
      <c r="A9" s="3">
        <v>1965</v>
      </c>
      <c r="B9" s="4">
        <f>calcul!B10*280/595</f>
        <v>321.1659327731092</v>
      </c>
      <c r="C9" s="5">
        <f>calcul!C10*280/595</f>
        <v>322.3260840336136</v>
      </c>
    </row>
    <row r="10" spans="1:3" ht="12.75">
      <c r="A10" s="3">
        <v>1966</v>
      </c>
      <c r="B10" s="4">
        <f>calcul!B11*280/595</f>
        <v>322.4201344537815</v>
      </c>
      <c r="C10" s="5">
        <f>calcul!C11*280/595</f>
        <v>323.3214157983194</v>
      </c>
    </row>
    <row r="11" spans="1:3" ht="12.75">
      <c r="A11" s="3">
        <v>1967</v>
      </c>
      <c r="B11" s="4">
        <f>calcul!B12*280/595</f>
        <v>323.21278991596637</v>
      </c>
      <c r="C11" s="5">
        <f>calcul!C12*280/595</f>
        <v>324.3414252100841</v>
      </c>
    </row>
    <row r="12" spans="1:3" ht="12.75">
      <c r="A12" s="3">
        <v>1968</v>
      </c>
      <c r="B12" s="4">
        <f>calcul!B13*280/595</f>
        <v>324.1960840336135</v>
      </c>
      <c r="C12" s="5">
        <f>calcul!C13*280/595</f>
        <v>325.3840557983194</v>
      </c>
    </row>
    <row r="13" spans="1:3" ht="12.75">
      <c r="A13" s="3">
        <v>1969</v>
      </c>
      <c r="B13" s="4">
        <f>calcul!B14*280/595</f>
        <v>325.6910924369748</v>
      </c>
      <c r="C13" s="5">
        <f>calcul!C14*280/595</f>
        <v>326.46987226890764</v>
      </c>
    </row>
    <row r="14" spans="1:3" ht="12.75">
      <c r="A14" s="3">
        <v>1970</v>
      </c>
      <c r="B14" s="4">
        <f>calcul!B15*280/595</f>
        <v>326.7446218487395</v>
      </c>
      <c r="C14" s="5">
        <f>calcul!C15*280/595</f>
        <v>327.6050440336136</v>
      </c>
    </row>
    <row r="15" spans="1:3" ht="12.75">
      <c r="A15" s="3">
        <v>1971</v>
      </c>
      <c r="B15" s="4">
        <f>calcul!B16*280/595</f>
        <v>327.41687394957984</v>
      </c>
      <c r="C15" s="5">
        <f>calcul!C16*280/595</f>
        <v>328.74021579831947</v>
      </c>
    </row>
    <row r="16" spans="1:3" ht="12.75">
      <c r="A16" s="3">
        <v>1972</v>
      </c>
      <c r="B16" s="4">
        <f>calcul!B17*280/595</f>
        <v>328.62090756302524</v>
      </c>
      <c r="C16" s="5">
        <f>calcul!C17*280/595</f>
        <v>329.9041781512606</v>
      </c>
    </row>
    <row r="17" spans="1:3" ht="12.75">
      <c r="A17" s="3">
        <v>1973</v>
      </c>
      <c r="B17" s="4">
        <f>calcul!B18*280/595</f>
        <v>330.7179327731093</v>
      </c>
      <c r="C17" s="5">
        <f>calcul!C18*280/595</f>
        <v>331.113382857143</v>
      </c>
    </row>
    <row r="18" spans="1:3" ht="12.75">
      <c r="A18" s="3">
        <v>1974</v>
      </c>
      <c r="B18" s="4">
        <f>calcul!B19*280/595</f>
        <v>331.40021848739497</v>
      </c>
      <c r="C18" s="5">
        <f>calcul!C19*280/595</f>
        <v>332.32464403361354</v>
      </c>
    </row>
    <row r="19" spans="1:3" ht="12.75">
      <c r="A19" s="3">
        <v>1975</v>
      </c>
      <c r="B19" s="4">
        <f>calcul!B20*280/595</f>
        <v>332.2731428571429</v>
      </c>
      <c r="C19" s="5">
        <f>calcul!C20*280/595</f>
        <v>333.52973579831945</v>
      </c>
    </row>
    <row r="20" spans="1:3" ht="12.75">
      <c r="A20" s="3">
        <v>1976</v>
      </c>
      <c r="B20" s="4">
        <f>calcul!B21*280/595</f>
        <v>333.29657142857144</v>
      </c>
      <c r="C20" s="5">
        <f>calcul!C21*280/595</f>
        <v>334.8026910924371</v>
      </c>
    </row>
    <row r="21" spans="1:3" ht="12.75">
      <c r="A21" s="3">
        <v>1977</v>
      </c>
      <c r="B21" s="4">
        <f>calcul!B22*280/595</f>
        <v>335.0022857142857</v>
      </c>
      <c r="C21" s="5">
        <f>calcul!C22*280/595</f>
        <v>336.1085499159665</v>
      </c>
    </row>
    <row r="22" spans="1:3" ht="12.75">
      <c r="A22" s="3">
        <v>1978</v>
      </c>
      <c r="B22" s="4">
        <f>calcul!B23*280/595</f>
        <v>336.64779831932776</v>
      </c>
      <c r="C22" s="5">
        <f>calcul!C23*280/595</f>
        <v>337.4267475630253</v>
      </c>
    </row>
    <row r="23" spans="1:3" ht="12.75">
      <c r="A23" s="3">
        <v>1979</v>
      </c>
      <c r="B23" s="4">
        <f>calcul!B24*280/595</f>
        <v>338.0224033613445</v>
      </c>
      <c r="C23" s="5">
        <f>calcul!C24*280/595</f>
        <v>338.79841344537823</v>
      </c>
    </row>
    <row r="24" spans="1:3" ht="12.75">
      <c r="A24" s="3">
        <v>1980</v>
      </c>
      <c r="B24" s="4">
        <f>calcul!B25*280/595</f>
        <v>339.8083865546219</v>
      </c>
      <c r="C24" s="5">
        <f>calcul!C25*280/595</f>
        <v>340.1495146218489</v>
      </c>
    </row>
    <row r="25" spans="1:3" ht="12.75">
      <c r="A25" s="3">
        <v>1981</v>
      </c>
      <c r="B25" s="4">
        <f>calcul!B26*280/595</f>
        <v>341.09268907563023</v>
      </c>
      <c r="C25" s="5">
        <f>calcul!C26*280/595</f>
        <v>341.47182521008415</v>
      </c>
    </row>
    <row r="26" spans="1:3" ht="12.75">
      <c r="A26" s="3">
        <v>1982</v>
      </c>
      <c r="B26" s="4">
        <f>calcul!B27*280/595</f>
        <v>342.2365210084033</v>
      </c>
      <c r="C26" s="5">
        <f>calcul!C27*280/595</f>
        <v>342.8270393277312</v>
      </c>
    </row>
    <row r="27" spans="1:3" ht="12.75">
      <c r="A27" s="3">
        <v>1983</v>
      </c>
      <c r="B27" s="4">
        <f>calcul!B28*280/595</f>
        <v>343.9021008403361</v>
      </c>
      <c r="C27" s="5">
        <f>calcul!C28*280/595</f>
        <v>344.18842285714294</v>
      </c>
    </row>
    <row r="28" spans="1:3" ht="12.75">
      <c r="A28" s="3">
        <v>1984</v>
      </c>
      <c r="B28" s="4">
        <f>calcul!B29*280/595</f>
        <v>345.597781512605</v>
      </c>
      <c r="C28" s="5">
        <f>calcul!C29*280/595</f>
        <v>345.5971052100841</v>
      </c>
    </row>
    <row r="29" spans="1:3" ht="12.75">
      <c r="A29" s="3">
        <v>1985</v>
      </c>
      <c r="B29" s="4">
        <f>calcul!B30*280/595</f>
        <v>347.02255462184877</v>
      </c>
      <c r="C29" s="5">
        <f>calcul!C30*280/595</f>
        <v>347.0407475630253</v>
      </c>
    </row>
    <row r="30" spans="1:3" ht="12.75">
      <c r="A30" s="3">
        <v>1986</v>
      </c>
      <c r="B30" s="4">
        <f>calcul!B31*280/595</f>
        <v>348.3068571428571</v>
      </c>
      <c r="C30" s="5">
        <f>calcul!C31*280/595</f>
        <v>348.52346285714304</v>
      </c>
    </row>
    <row r="31" spans="1:3" ht="12.75">
      <c r="A31" s="3">
        <v>1987</v>
      </c>
      <c r="B31" s="4">
        <f>calcul!B32*280/595</f>
        <v>350.1630756302521</v>
      </c>
      <c r="C31" s="5">
        <f>calcul!C32*280/595</f>
        <v>350.03702521008415</v>
      </c>
    </row>
    <row r="32" spans="1:3" ht="12.75">
      <c r="A32" s="3">
        <v>1988</v>
      </c>
      <c r="B32" s="4">
        <f>calcul!B33*280/595</f>
        <v>352.6213109243697</v>
      </c>
      <c r="C32" s="5">
        <f>calcul!C33*280/595</f>
        <v>351.599942857143</v>
      </c>
    </row>
    <row r="33" spans="1:3" ht="12.75">
      <c r="A33" s="3">
        <v>1989</v>
      </c>
      <c r="B33" s="4">
        <f>calcul!B34*280/595</f>
        <v>354.12635294117644</v>
      </c>
      <c r="C33" s="5">
        <f>calcul!C34*280/595</f>
        <v>353.1916510924371</v>
      </c>
    </row>
    <row r="34" spans="1:3" ht="12.75">
      <c r="A34" s="3">
        <v>1990</v>
      </c>
      <c r="B34" s="4">
        <f>calcul!B35*280/595</f>
        <v>355.3805546218487</v>
      </c>
      <c r="C34" s="5">
        <f>calcul!C35*280/595</f>
        <v>354.7915852100842</v>
      </c>
    </row>
    <row r="35" spans="1:3" ht="12.75">
      <c r="A35" s="3">
        <v>1991</v>
      </c>
      <c r="B35" s="4">
        <f>calcul!B36*280/595</f>
        <v>356.81536134453785</v>
      </c>
      <c r="C35" s="5">
        <f>calcul!C36*280/595</f>
        <v>356.4264793277312</v>
      </c>
    </row>
    <row r="36" spans="1:3" ht="12.75">
      <c r="A36" s="3">
        <v>1992</v>
      </c>
      <c r="B36" s="4">
        <f>calcul!B37*280/595</f>
        <v>357.5578487394958</v>
      </c>
      <c r="C36" s="5">
        <f>calcul!C37*280/595</f>
        <v>358.0161310924371</v>
      </c>
    </row>
    <row r="37" spans="1:3" ht="12.75">
      <c r="A37" s="3">
        <v>1993</v>
      </c>
      <c r="B37" s="4">
        <f>calcul!B38*280/595</f>
        <v>358.3003361344538</v>
      </c>
      <c r="C37" s="5">
        <f>calcul!C38*280/595</f>
        <v>359.60166991596657</v>
      </c>
    </row>
    <row r="38" spans="1:3" ht="12.75">
      <c r="A38" s="3">
        <v>1994</v>
      </c>
      <c r="B38" s="4">
        <f>calcul!B39*280/595</f>
        <v>360.0662521008404</v>
      </c>
      <c r="C38" s="5">
        <f>calcul!C39*280/595</f>
        <v>361.20982991596657</v>
      </c>
    </row>
    <row r="39" spans="1:3" ht="12.75">
      <c r="A39" s="3">
        <v>1995</v>
      </c>
      <c r="B39" s="4">
        <f>calcul!B40*280/595</f>
        <v>362.11310924369747</v>
      </c>
      <c r="C39" s="5">
        <f>calcul!C40*280/595</f>
        <v>362.84061109243714</v>
      </c>
    </row>
    <row r="40" spans="1:3" ht="12.75">
      <c r="A40" s="3">
        <v>1996</v>
      </c>
      <c r="B40" s="4">
        <f>calcul!B41*280/595</f>
        <v>363.798756302521</v>
      </c>
      <c r="C40" s="5">
        <f>calcul!C41*280/595</f>
        <v>364.4940134453783</v>
      </c>
    </row>
    <row r="41" spans="1:3" ht="12.75">
      <c r="A41" s="3">
        <v>1997</v>
      </c>
      <c r="B41" s="4">
        <f>calcul!B42*280/595</f>
        <v>365.0629915966386</v>
      </c>
      <c r="C41" s="5">
        <f>calcul!C42*280/595</f>
        <v>366.1618110924371</v>
      </c>
    </row>
    <row r="42" spans="1:3" ht="12.75">
      <c r="A42" s="3">
        <v>1998</v>
      </c>
      <c r="B42" s="4">
        <f>calcul!B43*280/595</f>
        <v>367.8122016806722</v>
      </c>
      <c r="C42" s="5">
        <f>calcul!C43*280/595</f>
        <v>367.82343932773125</v>
      </c>
    </row>
    <row r="43" spans="1:3" ht="12.75">
      <c r="A43" s="3">
        <v>1999</v>
      </c>
      <c r="B43" s="4">
        <f>calcul!B44*280/595</f>
        <v>369.53798319327734</v>
      </c>
      <c r="C43" s="5">
        <f>calcul!C44*280/595</f>
        <v>369.472728739496</v>
      </c>
    </row>
    <row r="44" spans="1:3" ht="12.75">
      <c r="A44" s="3">
        <v>2000</v>
      </c>
      <c r="B44" s="4">
        <f>calcul!B45*280/595</f>
        <v>370.7119159663866</v>
      </c>
      <c r="C44" s="5">
        <f>calcul!C45*280/595</f>
        <v>371.1487522689078</v>
      </c>
    </row>
    <row r="45" spans="1:3" ht="12.75">
      <c r="A45" s="3">
        <v>2001</v>
      </c>
      <c r="B45" s="4">
        <f>calcul!B46*280/595</f>
        <v>372.2871932773109</v>
      </c>
      <c r="C45" s="5">
        <f>calcul!C46*280/595</f>
        <v>372.8535663865548</v>
      </c>
    </row>
    <row r="46" spans="1:3" ht="12.75">
      <c r="A46" s="3">
        <v>2002</v>
      </c>
      <c r="B46" s="4">
        <f>calcul!B47*280/595</f>
        <v>374.334050420168</v>
      </c>
      <c r="C46" s="5">
        <f>calcul!C47*280/595</f>
        <v>374.5953969747901</v>
      </c>
    </row>
    <row r="47" spans="1:3" ht="12.75">
      <c r="A47" s="3">
        <v>2003</v>
      </c>
      <c r="B47" s="4">
        <f>calcul!B48*280/595</f>
        <v>376.87255462184874</v>
      </c>
      <c r="C47" s="5">
        <f>calcul!C48*280/595</f>
        <v>376.4050910924372</v>
      </c>
    </row>
    <row r="48" spans="1:3" ht="12.75">
      <c r="A48" s="3">
        <v>2004</v>
      </c>
      <c r="B48" s="4">
        <f>calcul!B49*280/595</f>
        <v>378.69867226890756</v>
      </c>
      <c r="C48" s="5">
        <f>calcul!C49*280/595</f>
        <v>378.29704403361364</v>
      </c>
    </row>
    <row r="49" spans="1:3" ht="12.75">
      <c r="A49" s="3">
        <v>2005</v>
      </c>
      <c r="B49" s="4">
        <f>calcul!B50*280/595</f>
        <v>381.24721008403367</v>
      </c>
      <c r="C49" s="5">
        <f>calcul!C50*280/595</f>
        <v>380.23835226890776</v>
      </c>
    </row>
    <row r="50" spans="1:3" ht="12.75">
      <c r="A50" s="3">
        <v>2006</v>
      </c>
      <c r="B50" s="4">
        <f>calcul!B51*280/595</f>
        <v>383.2137983193277</v>
      </c>
      <c r="C50" s="5">
        <f>calcul!C51*280/595</f>
        <v>382.25163697479013</v>
      </c>
    </row>
    <row r="51" spans="1:3" ht="12.75">
      <c r="A51" s="2">
        <v>2007</v>
      </c>
      <c r="B51" s="4">
        <f>calcul!B52*280/595</f>
        <v>385.3832100840336</v>
      </c>
      <c r="C51" s="5">
        <f>calcul!C52*280/595</f>
        <v>384.2978252100842</v>
      </c>
    </row>
    <row r="52" spans="1:3" ht="12.75">
      <c r="A52" s="2">
        <v>2008</v>
      </c>
      <c r="B52" s="4">
        <f>calcul!B53*280/595</f>
        <v>387.1996806722689</v>
      </c>
      <c r="C52" s="5">
        <f>calcul!C53*280/595</f>
        <v>386.3275616806725</v>
      </c>
    </row>
    <row r="53" spans="1:3" ht="12.75">
      <c r="A53" s="2">
        <v>2009</v>
      </c>
      <c r="B53" s="2"/>
      <c r="C53" s="5">
        <f>calcul!C54*280/595</f>
        <v>388.4709181512607</v>
      </c>
    </row>
    <row r="54" spans="1:3" ht="12.75">
      <c r="A54" s="2">
        <v>2010</v>
      </c>
      <c r="B54" s="2"/>
      <c r="C54" s="5">
        <f>calcul!C55*280/595</f>
        <v>390.67134168067247</v>
      </c>
    </row>
    <row r="55" spans="1:3" ht="12.75">
      <c r="A55" s="2">
        <v>2011</v>
      </c>
      <c r="B55" s="2"/>
      <c r="C55" s="5">
        <f>calcul!C56*280/595</f>
        <v>392.9288322689078</v>
      </c>
    </row>
    <row r="56" spans="1:3" ht="12.75">
      <c r="A56" s="2">
        <v>2012</v>
      </c>
      <c r="B56" s="2"/>
      <c r="C56" s="5">
        <f>calcul!C57*280/595</f>
        <v>395.2433899159666</v>
      </c>
    </row>
    <row r="57" spans="1:3" ht="12.75">
      <c r="A57" s="2">
        <v>2013</v>
      </c>
      <c r="B57" s="2"/>
      <c r="C57" s="5">
        <f>calcul!C58*280/595</f>
        <v>397.6150146218489</v>
      </c>
    </row>
    <row r="58" spans="1:3" ht="12.75">
      <c r="A58" s="2">
        <v>2014</v>
      </c>
      <c r="B58" s="2"/>
      <c r="C58" s="5">
        <f>calcul!C59*280/595</f>
        <v>400.0437063865548</v>
      </c>
    </row>
    <row r="59" spans="1:3" ht="12.75">
      <c r="A59" s="2">
        <v>2015</v>
      </c>
      <c r="B59" s="2"/>
      <c r="C59" s="5">
        <f>calcul!C60*280/595</f>
        <v>402.5294652100842</v>
      </c>
    </row>
    <row r="60" spans="1:3" ht="12.75">
      <c r="A60" s="2">
        <v>2016</v>
      </c>
      <c r="B60" s="2"/>
      <c r="C60" s="5">
        <f>calcul!C61*280/595</f>
        <v>405.0722910924371</v>
      </c>
    </row>
    <row r="61" spans="1:3" ht="12.75">
      <c r="A61" s="2">
        <v>2017</v>
      </c>
      <c r="B61" s="2"/>
      <c r="C61" s="5">
        <f>calcul!C62*280/595</f>
        <v>407.6721840336136</v>
      </c>
    </row>
    <row r="62" spans="1:3" ht="12.75">
      <c r="A62" s="2">
        <v>2018</v>
      </c>
      <c r="B62" s="2"/>
      <c r="C62" s="5">
        <f>calcul!C63*280/595</f>
        <v>410.32914403361355</v>
      </c>
    </row>
    <row r="63" spans="1:3" ht="12.75">
      <c r="A63" s="2">
        <v>2019</v>
      </c>
      <c r="B63" s="2"/>
      <c r="C63" s="5">
        <f>calcul!C64*280/595</f>
        <v>413.0555922689076</v>
      </c>
    </row>
    <row r="64" spans="1:3" ht="12.75">
      <c r="A64" s="2">
        <v>2020</v>
      </c>
      <c r="B64" s="2"/>
      <c r="C64" s="5">
        <f>calcul!C65*280/595</f>
        <v>415.8520510924371</v>
      </c>
    </row>
    <row r="65" spans="1:3" ht="12.75">
      <c r="A65" s="2">
        <v>2021</v>
      </c>
      <c r="B65" s="2"/>
      <c r="C65" s="5">
        <f>calcul!C66*280/595</f>
        <v>418.71904285714294</v>
      </c>
    </row>
    <row r="66" spans="1:3" ht="12.75">
      <c r="A66" s="2">
        <v>2022</v>
      </c>
      <c r="B66" s="2"/>
      <c r="C66" s="5">
        <f>calcul!C67*280/595</f>
        <v>421.6570899159665</v>
      </c>
    </row>
    <row r="67" spans="1:3" ht="12.75">
      <c r="A67" s="2">
        <v>2023</v>
      </c>
      <c r="B67" s="2"/>
      <c r="C67" s="5">
        <f>calcul!C68*280/595</f>
        <v>424.6667146218488</v>
      </c>
    </row>
    <row r="68" spans="1:3" ht="12.75">
      <c r="A68" s="2">
        <v>2024</v>
      </c>
      <c r="B68" s="2"/>
      <c r="C68" s="5">
        <f>calcul!C69*280/595</f>
        <v>427.7484393277311</v>
      </c>
    </row>
    <row r="69" spans="1:3" ht="12.75">
      <c r="A69" s="2">
        <v>2025</v>
      </c>
      <c r="B69" s="2"/>
      <c r="C69" s="5">
        <f>calcul!C70*280/595</f>
        <v>430.9027863865547</v>
      </c>
    </row>
    <row r="70" spans="1:3" ht="12.75">
      <c r="A70" s="2">
        <v>2026</v>
      </c>
      <c r="B70" s="2"/>
      <c r="C70" s="5">
        <f>calcul!C71*280/595</f>
        <v>434.13027815126054</v>
      </c>
    </row>
    <row r="71" spans="1:3" ht="12.75">
      <c r="A71" s="2">
        <v>2027</v>
      </c>
      <c r="B71" s="2"/>
      <c r="C71" s="5">
        <f>calcul!C72*280/595</f>
        <v>437.43143697478996</v>
      </c>
    </row>
    <row r="72" spans="1:3" ht="12.75">
      <c r="A72" s="2">
        <v>2028</v>
      </c>
      <c r="B72" s="2"/>
      <c r="C72" s="5">
        <f>calcul!C73*280/595</f>
        <v>440.80678521008406</v>
      </c>
    </row>
    <row r="73" spans="1:3" ht="12.75">
      <c r="A73" s="2">
        <v>2029</v>
      </c>
      <c r="B73" s="2"/>
      <c r="C73" s="5">
        <f>calcul!C74*280/595</f>
        <v>444.256845210084</v>
      </c>
    </row>
    <row r="74" spans="1:3" ht="12.75">
      <c r="A74" s="2">
        <v>2030</v>
      </c>
      <c r="B74" s="2"/>
      <c r="C74" s="5">
        <f>calcul!C75*280/595</f>
        <v>447.7821393277311</v>
      </c>
    </row>
    <row r="75" spans="1:3" ht="12.75">
      <c r="A75" s="2">
        <v>2031</v>
      </c>
      <c r="B75" s="2"/>
      <c r="C75" s="5">
        <f>calcul!C76*280/595</f>
        <v>451.38318991596634</v>
      </c>
    </row>
    <row r="76" spans="1:3" ht="12.75">
      <c r="A76" s="2">
        <v>2032</v>
      </c>
      <c r="B76" s="2"/>
      <c r="C76" s="5">
        <f>calcul!C77*280/595</f>
        <v>455.060519327731</v>
      </c>
    </row>
    <row r="77" spans="1:3" ht="12.75">
      <c r="A77" s="2">
        <v>2033</v>
      </c>
      <c r="B77" s="2"/>
      <c r="C77" s="5">
        <f>calcul!C78*280/595</f>
        <v>458.8146499159663</v>
      </c>
    </row>
    <row r="78" spans="1:3" ht="12.75">
      <c r="A78" s="2">
        <v>2034</v>
      </c>
      <c r="B78" s="2"/>
      <c r="C78" s="5">
        <f>calcul!C79*280/595</f>
        <v>462.64610403361337</v>
      </c>
    </row>
    <row r="79" spans="1:3" ht="12.75">
      <c r="A79" s="2">
        <v>2035</v>
      </c>
      <c r="B79" s="2"/>
      <c r="C79" s="5">
        <f>calcul!C80*280/595</f>
        <v>466.55540403361334</v>
      </c>
    </row>
    <row r="80" spans="1:3" ht="12.75">
      <c r="A80" s="2">
        <v>2036</v>
      </c>
      <c r="B80" s="2"/>
      <c r="C80" s="5">
        <f>calcul!C81*280/595</f>
        <v>470.5430722689074</v>
      </c>
    </row>
    <row r="81" spans="1:3" ht="12.75">
      <c r="A81" s="2">
        <v>2037</v>
      </c>
      <c r="B81" s="2"/>
      <c r="C81" s="5">
        <f>calcul!C82*280/595</f>
        <v>474.6096310924368</v>
      </c>
    </row>
    <row r="82" spans="1:3" ht="12.75">
      <c r="A82" s="2">
        <v>2038</v>
      </c>
      <c r="B82" s="2"/>
      <c r="C82" s="5">
        <f>calcul!C83*280/595</f>
        <v>478.7556028571427</v>
      </c>
    </row>
    <row r="83" spans="1:3" ht="12.75">
      <c r="A83" s="2">
        <v>2039</v>
      </c>
      <c r="B83" s="2"/>
      <c r="C83" s="5">
        <f>calcul!C84*280/595</f>
        <v>482.98150991596617</v>
      </c>
    </row>
    <row r="84" spans="1:3" ht="12.75">
      <c r="A84" s="2">
        <v>2040</v>
      </c>
      <c r="B84" s="2"/>
      <c r="C84" s="5">
        <f>calcul!C85*280/595</f>
        <v>487.2878746218485</v>
      </c>
    </row>
    <row r="85" spans="1:3" ht="12.75">
      <c r="A85" s="2">
        <v>2041</v>
      </c>
      <c r="B85" s="2"/>
      <c r="C85" s="5">
        <f>calcul!C86*280/595</f>
        <v>491.53202403361325</v>
      </c>
    </row>
    <row r="86" spans="1:3" ht="12.75">
      <c r="A86" s="2">
        <v>2042</v>
      </c>
      <c r="B86" s="2"/>
      <c r="C86" s="5">
        <f>calcul!C87*280/595</f>
        <v>495.71490368067225</v>
      </c>
    </row>
    <row r="87" spans="1:3" ht="12.75">
      <c r="A87" s="2">
        <v>2043</v>
      </c>
      <c r="B87" s="2"/>
      <c r="C87" s="5">
        <f>calcul!C88*280/595</f>
        <v>499.8374466844369</v>
      </c>
    </row>
    <row r="88" spans="1:3" ht="12.75">
      <c r="A88" s="2">
        <v>2044</v>
      </c>
      <c r="B88" s="2"/>
      <c r="C88" s="5">
        <f>calcul!C89*280/595</f>
        <v>503.9005738764274</v>
      </c>
    </row>
    <row r="89" spans="1:3" ht="12.75">
      <c r="A89" s="2">
        <v>2045</v>
      </c>
      <c r="B89" s="2"/>
      <c r="C89" s="5">
        <f>calcul!C90*280/595</f>
        <v>507.9051939166192</v>
      </c>
    </row>
    <row r="90" spans="1:3" ht="12.75">
      <c r="A90" s="2">
        <v>2046</v>
      </c>
      <c r="B90" s="2"/>
      <c r="C90" s="5">
        <f>calcul!C91*280/595</f>
        <v>511.8522034119721</v>
      </c>
    </row>
    <row r="91" spans="1:3" ht="12.75">
      <c r="A91" s="2">
        <v>2047</v>
      </c>
      <c r="B91" s="2"/>
      <c r="C91" s="5">
        <f>calcul!C92*280/595</f>
        <v>515.742487035087</v>
      </c>
    </row>
    <row r="92" spans="1:3" ht="12.75">
      <c r="A92" s="2">
        <v>2048</v>
      </c>
      <c r="B92" s="2"/>
      <c r="C92" s="5">
        <f>calcul!C93*280/595</f>
        <v>519.5769176429378</v>
      </c>
    </row>
    <row r="93" spans="1:3" ht="12.75">
      <c r="A93" s="2">
        <v>2049</v>
      </c>
      <c r="B93" s="2"/>
      <c r="C93" s="5">
        <f>calcul!C94*280/595</f>
        <v>523.356356395627</v>
      </c>
    </row>
    <row r="94" spans="1:3" ht="12.75">
      <c r="A94" s="2">
        <v>2050</v>
      </c>
      <c r="B94" s="2"/>
      <c r="C94" s="5">
        <f>calcul!C95*280/595</f>
        <v>527.0816528751177</v>
      </c>
    </row>
    <row r="95" spans="1:3" ht="12.75">
      <c r="A95" s="2">
        <v>2051</v>
      </c>
      <c r="B95" s="2"/>
      <c r="C95" s="5">
        <f>calcul!C96*280/595</f>
        <v>530.7536452038958</v>
      </c>
    </row>
    <row r="96" spans="1:3" ht="12.75">
      <c r="A96" s="2">
        <v>2052</v>
      </c>
      <c r="B96" s="2"/>
      <c r="C96" s="5">
        <f>calcul!C97*280/595</f>
        <v>534.3731601635155</v>
      </c>
    </row>
    <row r="97" spans="1:3" ht="12.75">
      <c r="A97" s="2">
        <v>2053</v>
      </c>
      <c r="B97" s="2"/>
      <c r="C97" s="5">
        <f>calcul!C98*280/595</f>
        <v>537.9410133129883</v>
      </c>
    </row>
    <row r="98" spans="1:3" ht="12.75">
      <c r="A98" s="2">
        <v>2054</v>
      </c>
      <c r="B98" s="2"/>
      <c r="C98" s="5">
        <f>calcul!C99*280/595</f>
        <v>541.4580091069713</v>
      </c>
    </row>
    <row r="99" spans="1:3" ht="12.75">
      <c r="A99" s="2">
        <v>2055</v>
      </c>
      <c r="B99" s="2"/>
      <c r="C99" s="5">
        <f>calcul!C100*280/595</f>
        <v>544.9249410137187</v>
      </c>
    </row>
    <row r="100" spans="1:3" ht="12.75">
      <c r="A100" s="2">
        <v>2056</v>
      </c>
      <c r="B100" s="2"/>
      <c r="C100" s="5">
        <f>calcul!C101*280/595</f>
        <v>548.3425916327551</v>
      </c>
    </row>
    <row r="101" spans="1:3" ht="12.75">
      <c r="A101" s="2">
        <v>2057</v>
      </c>
      <c r="B101" s="2"/>
      <c r="C101" s="5">
        <f>calcul!C102*280/595</f>
        <v>551.7117328122378</v>
      </c>
    </row>
    <row r="102" spans="1:3" ht="12.75">
      <c r="A102" s="2">
        <v>2058</v>
      </c>
      <c r="B102" s="2"/>
      <c r="C102" s="5">
        <f>calcul!C103*280/595</f>
        <v>555.0331257659722</v>
      </c>
    </row>
    <row r="103" spans="1:3" ht="12.75">
      <c r="A103" s="2">
        <v>2059</v>
      </c>
      <c r="B103" s="2"/>
      <c r="C103" s="5">
        <f>calcul!C104*280/595</f>
        <v>558.3075211900458</v>
      </c>
    </row>
    <row r="104" spans="1:3" ht="12.75">
      <c r="A104" s="2">
        <v>2060</v>
      </c>
      <c r="B104" s="2"/>
      <c r="C104" s="5">
        <f>calcul!C105*280/595</f>
        <v>561.5356593790518</v>
      </c>
    </row>
    <row r="105" spans="1:3" ht="12.75">
      <c r="A105" s="2">
        <v>2061</v>
      </c>
      <c r="B105" s="2"/>
      <c r="C105" s="5">
        <f>calcul!C106*280/595</f>
        <v>564.7182703418703</v>
      </c>
    </row>
    <row r="106" spans="1:3" ht="12.75">
      <c r="A106" s="2">
        <v>2062</v>
      </c>
      <c r="B106" s="2"/>
      <c r="C106" s="5">
        <f>calcul!C107*280/595</f>
        <v>567.8560739169789</v>
      </c>
    </row>
    <row r="107" spans="1:3" ht="12.75">
      <c r="A107" s="2">
        <v>2063</v>
      </c>
      <c r="B107" s="2"/>
      <c r="C107" s="5">
        <f>calcul!C108*280/595</f>
        <v>570.9497798872658</v>
      </c>
    </row>
    <row r="108" spans="1:3" ht="12.75">
      <c r="A108" s="2">
        <v>2064</v>
      </c>
      <c r="B108" s="2"/>
      <c r="C108" s="5">
        <f>calcul!C109*280/595</f>
        <v>574.0000880943172</v>
      </c>
    </row>
    <row r="109" spans="1:3" ht="12.75">
      <c r="A109" s="2">
        <v>2065</v>
      </c>
      <c r="B109" s="2"/>
      <c r="C109" s="5">
        <f>calcul!C110*280/595</f>
        <v>577.007688552157</v>
      </c>
    </row>
    <row r="110" spans="1:3" ht="12.75">
      <c r="A110" s="2">
        <v>2066</v>
      </c>
      <c r="B110" s="2"/>
      <c r="C110" s="5">
        <f>calcul!C111*280/595</f>
        <v>579.9732615604117</v>
      </c>
    </row>
    <row r="111" spans="1:3" ht="12.75">
      <c r="A111" s="2">
        <v>2067</v>
      </c>
      <c r="B111" s="2"/>
      <c r="C111" s="5">
        <f>calcul!C112*280/595</f>
        <v>582.8974778168819</v>
      </c>
    </row>
    <row r="112" spans="1:3" ht="12.75">
      <c r="A112" s="2">
        <v>2068</v>
      </c>
      <c r="B112" s="2"/>
      <c r="C112" s="5">
        <f>calcul!C113*280/595</f>
        <v>585.7809985294944</v>
      </c>
    </row>
    <row r="113" spans="1:3" ht="12.75">
      <c r="A113" s="2">
        <v>2069</v>
      </c>
      <c r="B113" s="2"/>
      <c r="C113" s="5">
        <f>calcul!C114*280/595</f>
        <v>588.6244755276183</v>
      </c>
    </row>
    <row r="114" spans="1:3" ht="12.75">
      <c r="A114" s="2">
        <v>2070</v>
      </c>
      <c r="B114" s="2"/>
      <c r="C114" s="5">
        <f>calcul!C115*280/595</f>
        <v>591.4285513727249</v>
      </c>
    </row>
    <row r="115" spans="1:3" ht="12.75">
      <c r="A115" s="2">
        <v>2071</v>
      </c>
      <c r="B115" s="2"/>
      <c r="C115" s="5">
        <f>calcul!C116*280/595</f>
        <v>594.1938594683708</v>
      </c>
    </row>
    <row r="116" spans="1:3" ht="12.75">
      <c r="A116" s="2">
        <v>2072</v>
      </c>
      <c r="B116" s="2"/>
      <c r="C116" s="5">
        <f>calcul!C117*280/595</f>
        <v>596.9210241694904</v>
      </c>
    </row>
    <row r="117" spans="1:3" ht="12.75">
      <c r="A117" s="2">
        <v>2073</v>
      </c>
      <c r="B117" s="2"/>
      <c r="C117" s="5">
        <f>calcul!C118*280/595</f>
        <v>599.6106608909797</v>
      </c>
    </row>
    <row r="118" spans="1:3" ht="12.75">
      <c r="A118" s="2">
        <v>2074</v>
      </c>
      <c r="B118" s="2"/>
      <c r="C118" s="5">
        <f>calcul!C119*280/595</f>
        <v>602.263376215555</v>
      </c>
    </row>
    <row r="119" spans="1:3" ht="12.75">
      <c r="A119" s="2">
        <v>2075</v>
      </c>
      <c r="B119" s="2"/>
      <c r="C119" s="5">
        <f>calcul!C120*280/595</f>
        <v>604.879768000875</v>
      </c>
    </row>
    <row r="120" spans="1:3" ht="12.75">
      <c r="A120" s="2">
        <v>2076</v>
      </c>
      <c r="B120" s="2"/>
      <c r="C120" s="5">
        <f>calcul!C121*280/595</f>
        <v>607.4604254859094</v>
      </c>
    </row>
    <row r="121" spans="1:3" ht="12.75">
      <c r="A121" s="2">
        <v>2077</v>
      </c>
      <c r="B121" s="2"/>
      <c r="C121" s="5">
        <f>calcul!C122*280/595</f>
        <v>610.0059293965437</v>
      </c>
    </row>
    <row r="122" spans="1:3" ht="12.75">
      <c r="A122" s="2">
        <v>2078</v>
      </c>
      <c r="B122" s="2"/>
      <c r="C122" s="5">
        <f>calcul!C123*280/595</f>
        <v>612.5168520504071</v>
      </c>
    </row>
    <row r="123" spans="1:3" ht="12.75">
      <c r="A123" s="2">
        <v>2079</v>
      </c>
      <c r="B123" s="2"/>
      <c r="C123" s="5">
        <f>calcul!C124*280/595</f>
        <v>614.9937574609119</v>
      </c>
    </row>
    <row r="124" spans="1:3" ht="12.75">
      <c r="A124" s="2">
        <v>2080</v>
      </c>
      <c r="B124" s="2"/>
      <c r="C124" s="5">
        <f>calcul!C125*280/595</f>
        <v>617.4372014404956</v>
      </c>
    </row>
    <row r="125" spans="1:3" ht="12.75">
      <c r="A125" s="2">
        <v>2081</v>
      </c>
      <c r="B125" s="2"/>
      <c r="C125" s="5">
        <f>calcul!C126*280/595</f>
        <v>619.8477317030547</v>
      </c>
    </row>
    <row r="126" spans="1:3" ht="12.75">
      <c r="A126" s="2">
        <v>2082</v>
      </c>
      <c r="B126" s="2"/>
      <c r="C126" s="5">
        <f>calcul!C127*280/595</f>
        <v>622.2258879655602</v>
      </c>
    </row>
    <row r="127" spans="1:3" ht="12.75">
      <c r="A127" s="2">
        <v>2083</v>
      </c>
      <c r="B127" s="2"/>
      <c r="C127" s="5">
        <f>calcul!C128*280/595</f>
        <v>624.5722020488508</v>
      </c>
    </row>
    <row r="128" spans="1:3" ht="12.75">
      <c r="A128" s="2">
        <v>2084</v>
      </c>
      <c r="B128" s="2"/>
      <c r="C128" s="5">
        <f>calcul!C129*280/595</f>
        <v>626.8871979775898</v>
      </c>
    </row>
    <row r="129" spans="1:3" ht="12.75">
      <c r="A129" s="2">
        <v>2085</v>
      </c>
      <c r="B129" s="2"/>
      <c r="C129" s="5">
        <f>calcul!C130*280/595</f>
        <v>629.171392079385</v>
      </c>
    </row>
    <row r="130" spans="1:3" ht="12.75">
      <c r="A130" s="2">
        <v>2086</v>
      </c>
      <c r="B130" s="2"/>
      <c r="C130" s="5">
        <f>calcul!C131*280/595</f>
        <v>631.4252930830603</v>
      </c>
    </row>
    <row r="131" spans="1:3" ht="12.75">
      <c r="A131" s="2">
        <v>2087</v>
      </c>
      <c r="B131" s="2"/>
      <c r="C131" s="5">
        <f>calcul!C132*280/595</f>
        <v>633.6494022160758</v>
      </c>
    </row>
    <row r="132" spans="1:3" ht="12.75">
      <c r="A132" s="2">
        <v>2088</v>
      </c>
      <c r="B132" s="2"/>
      <c r="C132" s="5">
        <f>calcul!C133*280/595</f>
        <v>635.8442133010924</v>
      </c>
    </row>
    <row r="133" spans="1:3" ht="12.75">
      <c r="A133" s="2">
        <v>2089</v>
      </c>
      <c r="B133" s="2"/>
      <c r="C133" s="5">
        <f>calcul!C134*280/595</f>
        <v>638.0102128516706</v>
      </c>
    </row>
    <row r="134" spans="1:3" ht="12.75">
      <c r="A134" s="2">
        <v>2090</v>
      </c>
      <c r="B134" s="2"/>
      <c r="C134" s="5">
        <f>calcul!C135*280/595</f>
        <v>640.1478801671069</v>
      </c>
    </row>
    <row r="135" spans="1:3" ht="12.75">
      <c r="A135" s="2">
        <v>2091</v>
      </c>
      <c r="B135" s="2"/>
      <c r="C135" s="5">
        <f>calcul!C136*280/595</f>
        <v>642.2576874263985</v>
      </c>
    </row>
    <row r="136" spans="1:3" ht="12.75">
      <c r="A136" s="2">
        <v>2092</v>
      </c>
      <c r="B136" s="2"/>
      <c r="C136" s="5">
        <f>calcul!C137*280/595</f>
        <v>644.3400997813358</v>
      </c>
    </row>
    <row r="137" spans="1:3" ht="12.75">
      <c r="A137" s="2">
        <v>2093</v>
      </c>
      <c r="B137" s="2"/>
      <c r="C137" s="5">
        <f>calcul!C138*280/595</f>
        <v>646.3955754487182</v>
      </c>
    </row>
    <row r="138" spans="1:3" ht="12.75">
      <c r="A138" s="2">
        <v>2094</v>
      </c>
      <c r="B138" s="2"/>
      <c r="C138" s="5">
        <f>calcul!C139*280/595</f>
        <v>648.4245658016947</v>
      </c>
    </row>
    <row r="139" spans="1:3" ht="12.75">
      <c r="A139" s="2">
        <v>2095</v>
      </c>
      <c r="B139" s="2"/>
      <c r="C139" s="5">
        <f>calcul!C140*280/595</f>
        <v>650.4275154602213</v>
      </c>
    </row>
    <row r="140" spans="1:3" ht="12.75">
      <c r="A140" s="2">
        <v>2096</v>
      </c>
      <c r="B140" s="2"/>
      <c r="C140" s="5">
        <f>calcul!C141*280/595</f>
        <v>652.4048623806409</v>
      </c>
    </row>
    <row r="141" spans="1:3" ht="12.75">
      <c r="A141" s="2">
        <v>2097</v>
      </c>
      <c r="B141" s="2"/>
      <c r="C141" s="5">
        <f>calcul!C142*280/595</f>
        <v>654.3570379443788</v>
      </c>
    </row>
    <row r="142" spans="1:3" ht="12.75">
      <c r="A142" s="2">
        <v>2098</v>
      </c>
      <c r="B142" s="2"/>
      <c r="C142" s="5">
        <f>calcul!C143*280/595</f>
        <v>656.2844670457578</v>
      </c>
    </row>
    <row r="143" spans="1:3" ht="12.75">
      <c r="A143" s="2">
        <v>2099</v>
      </c>
      <c r="B143" s="2"/>
      <c r="C143" s="5">
        <f>calcul!C144*280/595</f>
        <v>658.187568178929</v>
      </c>
    </row>
    <row r="144" spans="1:3" ht="12.75">
      <c r="A144" s="2">
        <v>2100</v>
      </c>
      <c r="B144" s="2"/>
      <c r="C144" s="5">
        <f>calcul!C145*280/595</f>
        <v>660.0667535239216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43"/>
  <sheetViews>
    <sheetView workbookViewId="0" topLeftCell="A19">
      <selection activeCell="A44" sqref="A44"/>
    </sheetView>
  </sheetViews>
  <sheetFormatPr defaultColWidth="11.421875" defaultRowHeight="12.75"/>
  <cols>
    <col min="1" max="1" width="121.140625" style="0" customWidth="1"/>
  </cols>
  <sheetData>
    <row r="1" ht="12.75">
      <c r="A1" s="11" t="s">
        <v>4</v>
      </c>
    </row>
    <row r="2" ht="12.75">
      <c r="A2" s="8" t="s">
        <v>28</v>
      </c>
    </row>
    <row r="3" ht="12.75">
      <c r="A3" s="8"/>
    </row>
    <row r="4" ht="12.75">
      <c r="A4" s="11" t="s">
        <v>5</v>
      </c>
    </row>
    <row r="5" ht="12.75">
      <c r="A5" s="8"/>
    </row>
    <row r="6" ht="12.75">
      <c r="A6" s="11" t="s">
        <v>6</v>
      </c>
    </row>
    <row r="7" s="7" customFormat="1" ht="126" customHeight="1">
      <c r="A7" s="12" t="s">
        <v>29</v>
      </c>
    </row>
    <row r="8" ht="25.5">
      <c r="A8" s="8" t="s">
        <v>7</v>
      </c>
    </row>
    <row r="9" ht="12.75">
      <c r="A9" s="8"/>
    </row>
    <row r="10" ht="39.75">
      <c r="A10" s="11" t="s">
        <v>18</v>
      </c>
    </row>
    <row r="11" ht="12.75">
      <c r="A11" s="8"/>
    </row>
    <row r="12" ht="12.75">
      <c r="A12" s="8"/>
    </row>
    <row r="13" ht="12.75">
      <c r="A13" s="11" t="s">
        <v>8</v>
      </c>
    </row>
    <row r="14" ht="41.25">
      <c r="A14" s="8" t="s">
        <v>30</v>
      </c>
    </row>
    <row r="15" ht="12.75">
      <c r="A15" s="8"/>
    </row>
    <row r="16" ht="38.25">
      <c r="A16" s="8" t="s">
        <v>31</v>
      </c>
    </row>
    <row r="17" ht="12.75">
      <c r="A17" s="8"/>
    </row>
    <row r="18" ht="14.25">
      <c r="A18" s="11" t="s">
        <v>19</v>
      </c>
    </row>
    <row r="19" ht="54">
      <c r="A19" s="8" t="s">
        <v>20</v>
      </c>
    </row>
    <row r="20" ht="12.75">
      <c r="A20" s="9" t="s">
        <v>9</v>
      </c>
    </row>
    <row r="21" ht="12.75">
      <c r="A21" s="8"/>
    </row>
    <row r="22" ht="39.75">
      <c r="A22" s="8" t="s">
        <v>16</v>
      </c>
    </row>
    <row r="23" ht="12.75">
      <c r="A23" s="11"/>
    </row>
    <row r="24" ht="12.75">
      <c r="A24" s="11" t="s">
        <v>10</v>
      </c>
    </row>
    <row r="25" ht="41.25">
      <c r="A25" s="8" t="s">
        <v>21</v>
      </c>
    </row>
    <row r="26" ht="12.75">
      <c r="A26" s="8"/>
    </row>
    <row r="27" ht="12.75">
      <c r="A27" s="8"/>
    </row>
    <row r="28" ht="12.75">
      <c r="A28" s="8"/>
    </row>
    <row r="29" ht="25.5">
      <c r="A29" s="8" t="s">
        <v>17</v>
      </c>
    </row>
    <row r="30" ht="25.5">
      <c r="A30" s="10" t="s">
        <v>11</v>
      </c>
    </row>
    <row r="31" ht="25.5">
      <c r="A31" s="10" t="s">
        <v>12</v>
      </c>
    </row>
    <row r="32" ht="38.25">
      <c r="A32" s="10" t="s">
        <v>13</v>
      </c>
    </row>
    <row r="33" ht="12.75">
      <c r="A33" s="8"/>
    </row>
    <row r="34" ht="12.75">
      <c r="A34" s="11" t="s">
        <v>14</v>
      </c>
    </row>
    <row r="35" ht="28.5">
      <c r="A35" s="8" t="s">
        <v>22</v>
      </c>
    </row>
    <row r="36" ht="12.75">
      <c r="A36" s="8"/>
    </row>
    <row r="37" ht="12.75">
      <c r="A37" s="8" t="s">
        <v>15</v>
      </c>
    </row>
    <row r="39" ht="12.75">
      <c r="A39" s="11" t="s">
        <v>23</v>
      </c>
    </row>
    <row r="40" ht="12.75">
      <c r="A40" s="8" t="s">
        <v>24</v>
      </c>
    </row>
    <row r="41" ht="12.75">
      <c r="A41" s="8" t="s">
        <v>27</v>
      </c>
    </row>
    <row r="42" ht="12.75">
      <c r="A42" s="8" t="s">
        <v>25</v>
      </c>
    </row>
    <row r="43" ht="12.75">
      <c r="A43" s="8" t="s">
        <v>26</v>
      </c>
    </row>
  </sheetData>
  <hyperlinks>
    <hyperlink ref="A20" r:id="rId1" display="http://www.cmdl.noaa.gov/ccgg/trends/"/>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mjipsl</dc:creator>
  <cp:keywords/>
  <dc:description/>
  <cp:lastModifiedBy>mjipsl</cp:lastModifiedBy>
  <dcterms:created xsi:type="dcterms:W3CDTF">2008-01-10T12:34:00Z</dcterms:created>
  <dcterms:modified xsi:type="dcterms:W3CDTF">2010-10-20T14:31:43Z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